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<sst xmlns="http://schemas.openxmlformats.org/spreadsheetml/2006/main" count="222" uniqueCount="55">
  <si>
    <t>poř.číslo</t>
  </si>
  <si>
    <t>jméno střelce</t>
  </si>
  <si>
    <t>kategorie</t>
  </si>
  <si>
    <t>výsledek 3 nejlepší</t>
  </si>
  <si>
    <t>celkově</t>
  </si>
  <si>
    <t>1.</t>
  </si>
  <si>
    <t>2.</t>
  </si>
  <si>
    <t>3.</t>
  </si>
  <si>
    <t>4.</t>
  </si>
  <si>
    <t>ing. Josef Růžička</t>
  </si>
  <si>
    <t>5.</t>
  </si>
  <si>
    <t>6.</t>
  </si>
  <si>
    <t>7.</t>
  </si>
  <si>
    <t>8.</t>
  </si>
  <si>
    <t>9.</t>
  </si>
  <si>
    <t>10.</t>
  </si>
  <si>
    <t>30+30</t>
  </si>
  <si>
    <t>Taťána Valová</t>
  </si>
  <si>
    <t>mudr. Rudolf Sznapka</t>
  </si>
  <si>
    <t>Stanislav Stuchlík</t>
  </si>
  <si>
    <t>Václav Bílek</t>
  </si>
  <si>
    <t>ing. Martin Duroň</t>
  </si>
  <si>
    <t>Dušan Zaremba</t>
  </si>
  <si>
    <t>AVZO 80063 Budišov nad Budišovkou 2011</t>
  </si>
  <si>
    <t>Ligová střelecká soutěž  Malá odstřelovačka</t>
  </si>
  <si>
    <t>1.kolo    15.5.</t>
  </si>
  <si>
    <t>2.kolo 18.6.</t>
  </si>
  <si>
    <t>3.kolo 17.7.</t>
  </si>
  <si>
    <t>4.kolo 6.8.</t>
  </si>
  <si>
    <t>5.kolo 8.10.</t>
  </si>
  <si>
    <t>Jaromír Palacký</t>
  </si>
  <si>
    <t>Jiří Morkes</t>
  </si>
  <si>
    <t>Miroslav Panák st</t>
  </si>
  <si>
    <t>Poř.č</t>
  </si>
  <si>
    <t>součet</t>
  </si>
  <si>
    <t>11.</t>
  </si>
  <si>
    <t>12.</t>
  </si>
  <si>
    <t>1.pol</t>
  </si>
  <si>
    <t>2.pol</t>
  </si>
  <si>
    <t>3.pol</t>
  </si>
  <si>
    <t>4.pol</t>
  </si>
  <si>
    <t>5.pol</t>
  </si>
  <si>
    <t>6.pol</t>
  </si>
  <si>
    <t>Miroslav Panák st.</t>
  </si>
  <si>
    <t>mudr.Rudolf Sznapka</t>
  </si>
  <si>
    <t>body</t>
  </si>
  <si>
    <t>Malá odstřelovačka   2011   AVZO 80063 Budišov nad Budišovkou           Datum …15.5.2011…1. kolo……………</t>
  </si>
  <si>
    <t>Malá odstřelovačka   2011   AVZO 80063 Budišov nad Budišovkou           Datum …18.6.2011…2. kolo……………</t>
  </si>
  <si>
    <t>Malá odstřelovačka   2011   AVZO 80063 Budišov nad Budišovkou           Datum …17.7.2011…3. kolo……………</t>
  </si>
  <si>
    <t>ing.Pavel Brodský</t>
  </si>
  <si>
    <t>Malá odstřelovačka   2011   AVZO 80063 Budišov nad Budišovkou           Datum …6.8.2011…4. kolo……………</t>
  </si>
  <si>
    <t>Malá odstřelovačka   2011   AVZO 80063 Budišov nad Budišovkou           Datum …8.10.2011…5. kolo……………</t>
  </si>
  <si>
    <t>Tomáš Brodský</t>
  </si>
  <si>
    <t>Milan Masný</t>
  </si>
  <si>
    <t>13.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</si>
</sst>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6"/>
      <color indexed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3"/>
  <sheetViews>
    <sheetView workbookViewId="0" topLeftCell="A49">
      <selection activeCell="R83" sqref="R83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35.75390625" style="0" customWidth="1"/>
  </cols>
  <sheetData>
    <row r="1" ht="13.5" thickBot="1"/>
    <row r="2" spans="2:12" ht="13.5" thickTop="1">
      <c r="B2" s="36" t="s">
        <v>46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5.25" customHeight="1" thickBot="1">
      <c r="B3" s="39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ht="4.5" customHeight="1" thickBot="1" thickTop="1"/>
    <row r="5" spans="2:12" ht="21.75" customHeight="1" thickBot="1">
      <c r="B5" s="22" t="s">
        <v>33</v>
      </c>
      <c r="C5" s="22" t="s">
        <v>1</v>
      </c>
      <c r="D5" s="22" t="s">
        <v>37</v>
      </c>
      <c r="E5" s="22" t="s">
        <v>38</v>
      </c>
      <c r="F5" s="22" t="s">
        <v>39</v>
      </c>
      <c r="G5" s="22" t="s">
        <v>40</v>
      </c>
      <c r="H5" s="22" t="s">
        <v>41</v>
      </c>
      <c r="I5" s="22" t="s">
        <v>42</v>
      </c>
      <c r="J5" s="22"/>
      <c r="K5" s="22" t="s">
        <v>34</v>
      </c>
      <c r="L5" s="22" t="s">
        <v>45</v>
      </c>
    </row>
    <row r="6" spans="2:12" ht="15" customHeight="1">
      <c r="B6" s="23" t="s">
        <v>5</v>
      </c>
      <c r="C6" s="23" t="s">
        <v>31</v>
      </c>
      <c r="D6" s="25">
        <v>96</v>
      </c>
      <c r="E6" s="25">
        <v>74</v>
      </c>
      <c r="F6" s="25">
        <v>55</v>
      </c>
      <c r="G6" s="25">
        <v>79</v>
      </c>
      <c r="H6" s="25">
        <v>140</v>
      </c>
      <c r="I6" s="25">
        <v>15</v>
      </c>
      <c r="J6" s="25"/>
      <c r="K6" s="27">
        <f aca="true" t="shared" si="0" ref="K6:K17">SUM(D6+E6+F6+G6+H6+I6+J6)</f>
        <v>459</v>
      </c>
      <c r="L6" s="29">
        <v>25</v>
      </c>
    </row>
    <row r="7" spans="2:12" ht="15" customHeight="1">
      <c r="B7" s="24" t="s">
        <v>6</v>
      </c>
      <c r="C7" s="24" t="s">
        <v>43</v>
      </c>
      <c r="D7" s="26">
        <v>93</v>
      </c>
      <c r="E7" s="26">
        <v>59</v>
      </c>
      <c r="F7" s="26">
        <v>32</v>
      </c>
      <c r="G7" s="26">
        <v>68</v>
      </c>
      <c r="H7" s="26">
        <v>170</v>
      </c>
      <c r="I7" s="26">
        <v>12</v>
      </c>
      <c r="J7" s="26"/>
      <c r="K7" s="28">
        <f t="shared" si="0"/>
        <v>434</v>
      </c>
      <c r="L7" s="30">
        <v>20</v>
      </c>
    </row>
    <row r="8" spans="2:12" ht="15" customHeight="1">
      <c r="B8" s="24" t="s">
        <v>7</v>
      </c>
      <c r="C8" s="24" t="s">
        <v>9</v>
      </c>
      <c r="D8" s="26">
        <v>90</v>
      </c>
      <c r="E8" s="26">
        <v>74</v>
      </c>
      <c r="F8" s="26">
        <v>32</v>
      </c>
      <c r="G8" s="26">
        <v>54</v>
      </c>
      <c r="H8" s="26">
        <v>110</v>
      </c>
      <c r="I8" s="26">
        <v>38</v>
      </c>
      <c r="J8" s="26"/>
      <c r="K8" s="28">
        <f t="shared" si="0"/>
        <v>398</v>
      </c>
      <c r="L8" s="30">
        <v>16</v>
      </c>
    </row>
    <row r="9" spans="2:12" ht="15" customHeight="1">
      <c r="B9" s="24" t="s">
        <v>8</v>
      </c>
      <c r="C9" s="24" t="s">
        <v>21</v>
      </c>
      <c r="D9" s="26">
        <v>89</v>
      </c>
      <c r="E9" s="26">
        <v>72</v>
      </c>
      <c r="F9" s="26">
        <v>44</v>
      </c>
      <c r="G9" s="26">
        <v>56</v>
      </c>
      <c r="H9" s="26">
        <v>70</v>
      </c>
      <c r="I9" s="26">
        <v>0</v>
      </c>
      <c r="J9" s="26"/>
      <c r="K9" s="28">
        <f t="shared" si="0"/>
        <v>331</v>
      </c>
      <c r="L9" s="30">
        <v>13</v>
      </c>
    </row>
    <row r="10" spans="2:12" ht="15" customHeight="1">
      <c r="B10" s="24" t="s">
        <v>10</v>
      </c>
      <c r="C10" s="24" t="s">
        <v>19</v>
      </c>
      <c r="D10" s="26">
        <v>86</v>
      </c>
      <c r="E10" s="26">
        <v>53</v>
      </c>
      <c r="F10" s="26">
        <v>42</v>
      </c>
      <c r="G10" s="26">
        <v>16</v>
      </c>
      <c r="H10" s="26">
        <v>50</v>
      </c>
      <c r="I10" s="26">
        <v>35</v>
      </c>
      <c r="J10" s="26"/>
      <c r="K10" s="28">
        <f t="shared" si="0"/>
        <v>282</v>
      </c>
      <c r="L10" s="30">
        <v>11</v>
      </c>
    </row>
    <row r="11" spans="2:12" ht="15" customHeight="1">
      <c r="B11" s="24" t="s">
        <v>11</v>
      </c>
      <c r="C11" s="24" t="s">
        <v>30</v>
      </c>
      <c r="D11" s="26">
        <v>84</v>
      </c>
      <c r="E11" s="26">
        <v>61</v>
      </c>
      <c r="F11" s="26">
        <v>32</v>
      </c>
      <c r="G11" s="26">
        <v>5</v>
      </c>
      <c r="H11" s="26">
        <v>80</v>
      </c>
      <c r="I11" s="26">
        <v>18</v>
      </c>
      <c r="J11" s="26"/>
      <c r="K11" s="28">
        <f>SUM(D11+E11+F11+G11+H11+I11+J11)</f>
        <v>280</v>
      </c>
      <c r="L11" s="30">
        <v>10</v>
      </c>
    </row>
    <row r="12" spans="2:12" ht="15" customHeight="1">
      <c r="B12" s="24" t="s">
        <v>12</v>
      </c>
      <c r="C12" s="24" t="s">
        <v>44</v>
      </c>
      <c r="D12" s="26">
        <v>93</v>
      </c>
      <c r="E12" s="26">
        <v>42</v>
      </c>
      <c r="F12" s="26">
        <v>40</v>
      </c>
      <c r="G12" s="26">
        <v>18</v>
      </c>
      <c r="H12" s="26">
        <v>35</v>
      </c>
      <c r="I12" s="26">
        <v>12</v>
      </c>
      <c r="J12" s="26"/>
      <c r="K12" s="28">
        <f t="shared" si="0"/>
        <v>240</v>
      </c>
      <c r="L12" s="30">
        <v>9</v>
      </c>
    </row>
    <row r="13" spans="2:12" ht="15" customHeight="1">
      <c r="B13" s="24" t="s">
        <v>13</v>
      </c>
      <c r="C13" s="24" t="s">
        <v>22</v>
      </c>
      <c r="D13" s="26">
        <v>64</v>
      </c>
      <c r="E13" s="26">
        <v>56</v>
      </c>
      <c r="F13" s="26">
        <v>42</v>
      </c>
      <c r="G13" s="26">
        <v>33</v>
      </c>
      <c r="H13" s="26">
        <v>35</v>
      </c>
      <c r="I13" s="26">
        <v>0</v>
      </c>
      <c r="J13" s="26"/>
      <c r="K13" s="28">
        <f>SUM(D13+E13+F13+G13+H13+I13+J13)</f>
        <v>230</v>
      </c>
      <c r="L13" s="30">
        <v>8</v>
      </c>
    </row>
    <row r="14" spans="2:12" ht="15" customHeight="1">
      <c r="B14" s="24" t="s">
        <v>14</v>
      </c>
      <c r="C14" s="24" t="s">
        <v>20</v>
      </c>
      <c r="D14" s="26">
        <v>35</v>
      </c>
      <c r="E14" s="26">
        <v>16</v>
      </c>
      <c r="F14" s="26">
        <v>14</v>
      </c>
      <c r="G14" s="26">
        <v>30</v>
      </c>
      <c r="H14" s="26">
        <v>35</v>
      </c>
      <c r="I14" s="26">
        <v>10</v>
      </c>
      <c r="J14" s="26"/>
      <c r="K14" s="28">
        <f t="shared" si="0"/>
        <v>140</v>
      </c>
      <c r="L14" s="30">
        <v>7</v>
      </c>
    </row>
    <row r="15" spans="2:12" ht="15" customHeight="1">
      <c r="B15" s="24" t="s">
        <v>15</v>
      </c>
      <c r="C15" s="24" t="s">
        <v>17</v>
      </c>
      <c r="D15" s="26">
        <v>63</v>
      </c>
      <c r="E15" s="26">
        <v>38</v>
      </c>
      <c r="F15" s="26">
        <v>17</v>
      </c>
      <c r="G15" s="26">
        <v>-36</v>
      </c>
      <c r="H15" s="26">
        <v>0</v>
      </c>
      <c r="I15" s="26">
        <v>0</v>
      </c>
      <c r="J15" s="26"/>
      <c r="K15" s="28">
        <f t="shared" si="0"/>
        <v>82</v>
      </c>
      <c r="L15" s="30">
        <v>6</v>
      </c>
    </row>
    <row r="16" spans="2:12" ht="15" customHeight="1">
      <c r="B16" s="24" t="s">
        <v>35</v>
      </c>
      <c r="C16" s="26"/>
      <c r="D16" s="26"/>
      <c r="E16" s="26"/>
      <c r="F16" s="26"/>
      <c r="G16" s="26"/>
      <c r="H16" s="26"/>
      <c r="I16" s="26"/>
      <c r="J16" s="26"/>
      <c r="K16" s="28">
        <f t="shared" si="0"/>
        <v>0</v>
      </c>
      <c r="L16" s="26"/>
    </row>
    <row r="17" spans="2:12" ht="15" customHeight="1" thickBot="1">
      <c r="B17" s="24" t="s">
        <v>36</v>
      </c>
      <c r="C17" s="26"/>
      <c r="D17" s="26"/>
      <c r="E17" s="26"/>
      <c r="F17" s="26"/>
      <c r="G17" s="26"/>
      <c r="H17" s="26"/>
      <c r="I17" s="26"/>
      <c r="J17" s="26"/>
      <c r="K17" s="28">
        <f t="shared" si="0"/>
        <v>0</v>
      </c>
      <c r="L17" s="26"/>
    </row>
    <row r="18" spans="2:12" ht="15" customHeight="1" thickTop="1">
      <c r="B18" s="36" t="s">
        <v>47</v>
      </c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2:12" ht="15" customHeight="1" thickBo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ht="15" customHeight="1" thickBot="1" thickTop="1"/>
    <row r="21" spans="2:12" ht="15" customHeight="1" thickBot="1">
      <c r="B21" s="22" t="s">
        <v>33</v>
      </c>
      <c r="C21" s="22" t="s">
        <v>1</v>
      </c>
      <c r="D21" s="22" t="s">
        <v>37</v>
      </c>
      <c r="E21" s="22" t="s">
        <v>38</v>
      </c>
      <c r="F21" s="22" t="s">
        <v>39</v>
      </c>
      <c r="G21" s="22" t="s">
        <v>40</v>
      </c>
      <c r="H21" s="22" t="s">
        <v>41</v>
      </c>
      <c r="I21" s="22" t="s">
        <v>42</v>
      </c>
      <c r="J21" s="22"/>
      <c r="K21" s="22" t="s">
        <v>34</v>
      </c>
      <c r="L21" s="22" t="s">
        <v>45</v>
      </c>
    </row>
    <row r="22" spans="2:12" ht="15" customHeight="1">
      <c r="B22" s="23" t="s">
        <v>5</v>
      </c>
      <c r="C22" s="23" t="s">
        <v>9</v>
      </c>
      <c r="D22" s="25">
        <v>90</v>
      </c>
      <c r="E22" s="25">
        <v>75</v>
      </c>
      <c r="F22" s="25">
        <v>70</v>
      </c>
      <c r="G22" s="25">
        <v>38</v>
      </c>
      <c r="H22" s="25">
        <v>100</v>
      </c>
      <c r="I22" s="25">
        <v>30</v>
      </c>
      <c r="J22" s="25"/>
      <c r="K22" s="27">
        <f aca="true" t="shared" si="1" ref="K22:K29">SUM(D22+E22+F22+G22+H22+I22+J22)</f>
        <v>403</v>
      </c>
      <c r="L22" s="29">
        <v>25</v>
      </c>
    </row>
    <row r="23" spans="2:12" ht="15" customHeight="1">
      <c r="B23" s="24" t="s">
        <v>6</v>
      </c>
      <c r="C23" s="24" t="s">
        <v>19</v>
      </c>
      <c r="D23" s="26">
        <v>92</v>
      </c>
      <c r="E23" s="26">
        <v>75</v>
      </c>
      <c r="F23" s="26">
        <v>60</v>
      </c>
      <c r="G23" s="26">
        <v>29</v>
      </c>
      <c r="H23" s="26">
        <v>70</v>
      </c>
      <c r="I23" s="26">
        <v>38</v>
      </c>
      <c r="J23" s="26"/>
      <c r="K23" s="28">
        <f t="shared" si="1"/>
        <v>364</v>
      </c>
      <c r="L23" s="30">
        <v>20</v>
      </c>
    </row>
    <row r="24" spans="2:12" ht="15" customHeight="1">
      <c r="B24" s="24" t="s">
        <v>7</v>
      </c>
      <c r="C24" s="24" t="s">
        <v>31</v>
      </c>
      <c r="D24" s="26">
        <v>93</v>
      </c>
      <c r="E24" s="26">
        <v>72</v>
      </c>
      <c r="F24" s="26">
        <v>45</v>
      </c>
      <c r="G24" s="26">
        <v>12</v>
      </c>
      <c r="H24" s="26">
        <v>70</v>
      </c>
      <c r="I24" s="26">
        <v>22</v>
      </c>
      <c r="J24" s="26"/>
      <c r="K24" s="28">
        <f t="shared" si="1"/>
        <v>314</v>
      </c>
      <c r="L24" s="30">
        <v>16</v>
      </c>
    </row>
    <row r="25" spans="2:12" ht="15" customHeight="1">
      <c r="B25" s="24" t="s">
        <v>8</v>
      </c>
      <c r="C25" s="24" t="s">
        <v>21</v>
      </c>
      <c r="D25" s="26">
        <v>81</v>
      </c>
      <c r="E25" s="26">
        <v>74</v>
      </c>
      <c r="F25" s="26">
        <v>40</v>
      </c>
      <c r="G25" s="26">
        <v>11</v>
      </c>
      <c r="H25" s="26">
        <v>100</v>
      </c>
      <c r="I25" s="26">
        <v>0</v>
      </c>
      <c r="J25" s="26"/>
      <c r="K25" s="28">
        <f t="shared" si="1"/>
        <v>306</v>
      </c>
      <c r="L25" s="30">
        <v>13</v>
      </c>
    </row>
    <row r="26" spans="2:12" ht="15" customHeight="1">
      <c r="B26" s="24" t="s">
        <v>10</v>
      </c>
      <c r="C26" s="24" t="s">
        <v>22</v>
      </c>
      <c r="D26" s="26">
        <v>77</v>
      </c>
      <c r="E26" s="26">
        <v>69</v>
      </c>
      <c r="F26" s="26">
        <v>20</v>
      </c>
      <c r="G26" s="26">
        <v>50</v>
      </c>
      <c r="H26" s="26">
        <v>35</v>
      </c>
      <c r="I26" s="26">
        <v>40</v>
      </c>
      <c r="J26" s="26"/>
      <c r="K26" s="28">
        <f>SUM(D26+E26+F26+G26+H26+I26+J26)</f>
        <v>291</v>
      </c>
      <c r="L26" s="30">
        <v>11</v>
      </c>
    </row>
    <row r="27" spans="2:12" ht="15" customHeight="1">
      <c r="B27" s="24" t="s">
        <v>11</v>
      </c>
      <c r="C27" s="24" t="s">
        <v>30</v>
      </c>
      <c r="D27" s="26">
        <v>71</v>
      </c>
      <c r="E27" s="26">
        <v>62</v>
      </c>
      <c r="F27" s="26">
        <v>43</v>
      </c>
      <c r="G27" s="26">
        <v>12</v>
      </c>
      <c r="H27" s="26">
        <v>30</v>
      </c>
      <c r="I27" s="26">
        <v>10</v>
      </c>
      <c r="J27" s="26"/>
      <c r="K27" s="28">
        <f>SUM(D27+E27+F27+G27+H27+I27+J27)</f>
        <v>228</v>
      </c>
      <c r="L27" s="30">
        <v>10</v>
      </c>
    </row>
    <row r="28" spans="2:12" ht="15" customHeight="1">
      <c r="B28" s="24" t="s">
        <v>12</v>
      </c>
      <c r="C28" s="24" t="s">
        <v>49</v>
      </c>
      <c r="D28" s="26">
        <v>66</v>
      </c>
      <c r="E28" s="26">
        <v>52</v>
      </c>
      <c r="F28" s="26">
        <v>15</v>
      </c>
      <c r="G28" s="26">
        <v>47</v>
      </c>
      <c r="H28" s="26">
        <v>20</v>
      </c>
      <c r="I28" s="26">
        <v>0</v>
      </c>
      <c r="J28" s="26"/>
      <c r="K28" s="28">
        <f>SUM(D28+E28+F28+G28+H28+I28+J28)</f>
        <v>200</v>
      </c>
      <c r="L28" s="30">
        <v>9</v>
      </c>
    </row>
    <row r="29" spans="2:12" ht="15" customHeight="1">
      <c r="B29" s="24" t="s">
        <v>13</v>
      </c>
      <c r="C29" s="24" t="s">
        <v>43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/>
      <c r="K29" s="28">
        <f t="shared" si="1"/>
        <v>0</v>
      </c>
      <c r="L29" s="30"/>
    </row>
    <row r="30" spans="2:12" ht="15" customHeight="1">
      <c r="B30" s="24" t="s">
        <v>14</v>
      </c>
      <c r="C30" s="24" t="s">
        <v>44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/>
      <c r="K30" s="28">
        <f>SUM(D30+E30+F30+G30+H30+I30+J30)</f>
        <v>0</v>
      </c>
      <c r="L30" s="30"/>
    </row>
    <row r="31" spans="2:12" ht="15" customHeight="1">
      <c r="B31" s="24" t="s">
        <v>15</v>
      </c>
      <c r="C31" s="24" t="s">
        <v>20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/>
      <c r="K31" s="28">
        <f>SUM(D31+E31+F31+G31+H31+I31+J31)</f>
        <v>0</v>
      </c>
      <c r="L31" s="30"/>
    </row>
    <row r="32" spans="2:12" ht="15" customHeight="1">
      <c r="B32" s="24" t="s">
        <v>35</v>
      </c>
      <c r="C32" s="24" t="s">
        <v>17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/>
      <c r="K32" s="28">
        <f>SUM(D32+E32+F32+G32+H32+I32+J32)</f>
        <v>0</v>
      </c>
      <c r="L32" s="26"/>
    </row>
    <row r="34" ht="13.5" thickBot="1"/>
    <row r="35" spans="2:12" ht="13.5" thickTop="1">
      <c r="B35" s="36" t="s">
        <v>48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2:12" ht="13.5" thickBo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ht="14.25" thickBot="1" thickTop="1"/>
    <row r="38" spans="2:12" ht="13.5" thickBot="1">
      <c r="B38" s="22" t="s">
        <v>33</v>
      </c>
      <c r="C38" s="22" t="s">
        <v>1</v>
      </c>
      <c r="D38" s="22" t="s">
        <v>37</v>
      </c>
      <c r="E38" s="22" t="s">
        <v>38</v>
      </c>
      <c r="F38" s="22" t="s">
        <v>39</v>
      </c>
      <c r="G38" s="22" t="s">
        <v>40</v>
      </c>
      <c r="H38" s="22" t="s">
        <v>41</v>
      </c>
      <c r="I38" s="22" t="s">
        <v>42</v>
      </c>
      <c r="J38" s="22"/>
      <c r="K38" s="22" t="s">
        <v>34</v>
      </c>
      <c r="L38" s="22" t="s">
        <v>45</v>
      </c>
    </row>
    <row r="39" spans="2:12" ht="15">
      <c r="B39" s="23" t="s">
        <v>5</v>
      </c>
      <c r="C39" s="23" t="s">
        <v>21</v>
      </c>
      <c r="D39" s="25">
        <v>91</v>
      </c>
      <c r="E39" s="25">
        <v>73</v>
      </c>
      <c r="F39" s="25">
        <v>62</v>
      </c>
      <c r="G39" s="25">
        <v>66</v>
      </c>
      <c r="H39" s="25">
        <v>100</v>
      </c>
      <c r="I39" s="25">
        <v>25</v>
      </c>
      <c r="J39" s="25"/>
      <c r="K39" s="27">
        <f aca="true" t="shared" si="2" ref="K39:K49">SUM(D39+E39+F39+G39+H39+I39+J39)</f>
        <v>417</v>
      </c>
      <c r="L39" s="29">
        <v>25</v>
      </c>
    </row>
    <row r="40" spans="2:12" ht="15">
      <c r="B40" s="24" t="s">
        <v>6</v>
      </c>
      <c r="C40" s="24" t="s">
        <v>19</v>
      </c>
      <c r="D40" s="26">
        <v>91</v>
      </c>
      <c r="E40" s="26">
        <v>72</v>
      </c>
      <c r="F40" s="26">
        <v>55</v>
      </c>
      <c r="G40" s="26">
        <v>64</v>
      </c>
      <c r="H40" s="26">
        <v>70</v>
      </c>
      <c r="I40" s="26">
        <v>37</v>
      </c>
      <c r="J40" s="26"/>
      <c r="K40" s="28">
        <f t="shared" si="2"/>
        <v>389</v>
      </c>
      <c r="L40" s="30">
        <v>20</v>
      </c>
    </row>
    <row r="41" spans="2:12" ht="15">
      <c r="B41" s="24" t="s">
        <v>7</v>
      </c>
      <c r="C41" s="24" t="s">
        <v>9</v>
      </c>
      <c r="D41" s="26">
        <v>92</v>
      </c>
      <c r="E41" s="26">
        <v>75</v>
      </c>
      <c r="F41" s="26">
        <v>55</v>
      </c>
      <c r="G41" s="26">
        <v>53</v>
      </c>
      <c r="H41" s="26">
        <v>50</v>
      </c>
      <c r="I41" s="26">
        <v>35</v>
      </c>
      <c r="J41" s="26"/>
      <c r="K41" s="28">
        <f t="shared" si="2"/>
        <v>360</v>
      </c>
      <c r="L41" s="30">
        <v>16</v>
      </c>
    </row>
    <row r="42" spans="2:12" ht="15">
      <c r="B42" s="24" t="s">
        <v>8</v>
      </c>
      <c r="C42" s="24" t="s">
        <v>43</v>
      </c>
      <c r="D42" s="26">
        <v>92</v>
      </c>
      <c r="E42" s="26">
        <v>74</v>
      </c>
      <c r="F42" s="26">
        <v>64</v>
      </c>
      <c r="G42" s="26">
        <v>50</v>
      </c>
      <c r="H42" s="26">
        <v>70</v>
      </c>
      <c r="I42" s="26">
        <v>0</v>
      </c>
      <c r="J42" s="26"/>
      <c r="K42" s="28">
        <f t="shared" si="2"/>
        <v>350</v>
      </c>
      <c r="L42" s="30">
        <v>13</v>
      </c>
    </row>
    <row r="43" spans="2:12" ht="15">
      <c r="B43" s="24" t="s">
        <v>10</v>
      </c>
      <c r="C43" s="24" t="s">
        <v>31</v>
      </c>
      <c r="D43" s="26">
        <v>89</v>
      </c>
      <c r="E43" s="26">
        <v>62</v>
      </c>
      <c r="F43" s="26">
        <v>36</v>
      </c>
      <c r="G43" s="26">
        <v>66</v>
      </c>
      <c r="H43" s="26">
        <v>70</v>
      </c>
      <c r="I43" s="26">
        <v>25</v>
      </c>
      <c r="J43" s="26"/>
      <c r="K43" s="28">
        <f t="shared" si="2"/>
        <v>348</v>
      </c>
      <c r="L43" s="30">
        <v>11</v>
      </c>
    </row>
    <row r="44" spans="2:12" ht="15">
      <c r="B44" s="24" t="s">
        <v>11</v>
      </c>
      <c r="C44" s="24" t="s">
        <v>49</v>
      </c>
      <c r="D44" s="26">
        <v>83</v>
      </c>
      <c r="E44" s="26">
        <v>63</v>
      </c>
      <c r="F44" s="26">
        <v>29</v>
      </c>
      <c r="G44" s="26">
        <v>58</v>
      </c>
      <c r="H44" s="26">
        <v>60</v>
      </c>
      <c r="I44" s="26">
        <v>40</v>
      </c>
      <c r="J44" s="26"/>
      <c r="K44" s="28">
        <f t="shared" si="2"/>
        <v>333</v>
      </c>
      <c r="L44" s="30">
        <v>10</v>
      </c>
    </row>
    <row r="45" spans="2:12" ht="15">
      <c r="B45" s="24" t="s">
        <v>12</v>
      </c>
      <c r="C45" s="24" t="s">
        <v>44</v>
      </c>
      <c r="D45" s="26">
        <v>75</v>
      </c>
      <c r="E45" s="26">
        <v>47</v>
      </c>
      <c r="F45" s="26">
        <v>30</v>
      </c>
      <c r="G45" s="26">
        <v>42</v>
      </c>
      <c r="H45" s="26">
        <v>35</v>
      </c>
      <c r="I45" s="26">
        <v>22</v>
      </c>
      <c r="J45" s="26"/>
      <c r="K45" s="28">
        <f t="shared" si="2"/>
        <v>251</v>
      </c>
      <c r="L45" s="30">
        <v>9</v>
      </c>
    </row>
    <row r="46" spans="2:12" ht="15">
      <c r="B46" s="24" t="s">
        <v>13</v>
      </c>
      <c r="C46" s="24" t="s">
        <v>22</v>
      </c>
      <c r="D46" s="26">
        <v>67</v>
      </c>
      <c r="E46" s="26">
        <v>42</v>
      </c>
      <c r="F46" s="26">
        <v>35</v>
      </c>
      <c r="G46" s="26">
        <v>17</v>
      </c>
      <c r="H46" s="26">
        <v>40</v>
      </c>
      <c r="I46" s="26">
        <v>0</v>
      </c>
      <c r="J46" s="26"/>
      <c r="K46" s="28">
        <f t="shared" si="2"/>
        <v>201</v>
      </c>
      <c r="L46" s="30">
        <v>8</v>
      </c>
    </row>
    <row r="47" spans="2:12" ht="15">
      <c r="B47" s="24" t="s">
        <v>14</v>
      </c>
      <c r="C47" s="24" t="s">
        <v>17</v>
      </c>
      <c r="D47" s="26">
        <v>62</v>
      </c>
      <c r="E47" s="26">
        <v>7</v>
      </c>
      <c r="F47" s="26">
        <v>13</v>
      </c>
      <c r="G47" s="26">
        <v>29</v>
      </c>
      <c r="H47" s="26">
        <v>60</v>
      </c>
      <c r="I47" s="26">
        <v>10</v>
      </c>
      <c r="J47" s="26"/>
      <c r="K47" s="28">
        <f t="shared" si="2"/>
        <v>181</v>
      </c>
      <c r="L47" s="30">
        <v>7</v>
      </c>
    </row>
    <row r="48" spans="2:12" ht="15">
      <c r="B48" s="24" t="s">
        <v>15</v>
      </c>
      <c r="C48" s="24" t="s">
        <v>30</v>
      </c>
      <c r="D48" s="26"/>
      <c r="E48" s="26"/>
      <c r="F48" s="26"/>
      <c r="G48" s="26"/>
      <c r="H48" s="26"/>
      <c r="I48" s="26"/>
      <c r="J48" s="26"/>
      <c r="K48" s="28">
        <f t="shared" si="2"/>
        <v>0</v>
      </c>
      <c r="L48" s="30"/>
    </row>
    <row r="49" spans="2:12" ht="15">
      <c r="B49" s="24" t="s">
        <v>35</v>
      </c>
      <c r="C49" s="24" t="s">
        <v>20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/>
      <c r="K49" s="28">
        <f t="shared" si="2"/>
        <v>0</v>
      </c>
      <c r="L49" s="26"/>
    </row>
    <row r="51" ht="13.5" thickBot="1"/>
    <row r="52" spans="2:12" ht="13.5" thickTop="1">
      <c r="B52" s="36" t="s">
        <v>50</v>
      </c>
      <c r="C52" s="37"/>
      <c r="D52" s="37"/>
      <c r="E52" s="37"/>
      <c r="F52" s="37"/>
      <c r="G52" s="37"/>
      <c r="H52" s="37"/>
      <c r="I52" s="37"/>
      <c r="J52" s="37"/>
      <c r="K52" s="37"/>
      <c r="L52" s="38"/>
    </row>
    <row r="53" spans="2:12" ht="13.5" thickBo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1"/>
    </row>
    <row r="54" ht="14.25" thickBot="1" thickTop="1"/>
    <row r="55" spans="2:12" ht="13.5" thickBot="1">
      <c r="B55" s="22" t="s">
        <v>33</v>
      </c>
      <c r="C55" s="22" t="s">
        <v>1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/>
      <c r="K55" s="22" t="s">
        <v>34</v>
      </c>
      <c r="L55" s="22" t="s">
        <v>45</v>
      </c>
    </row>
    <row r="56" spans="2:12" ht="15">
      <c r="B56" s="23" t="s">
        <v>5</v>
      </c>
      <c r="C56" s="23" t="s">
        <v>19</v>
      </c>
      <c r="D56" s="25">
        <v>96</v>
      </c>
      <c r="E56" s="25">
        <v>79</v>
      </c>
      <c r="F56" s="25">
        <v>41</v>
      </c>
      <c r="G56" s="25">
        <v>88</v>
      </c>
      <c r="H56" s="25">
        <v>130</v>
      </c>
      <c r="I56" s="25">
        <v>64</v>
      </c>
      <c r="J56" s="25"/>
      <c r="K56" s="27">
        <f aca="true" t="shared" si="3" ref="K56:K66">SUM(D56+E56+F56+G56+H56+I56+J56)</f>
        <v>498</v>
      </c>
      <c r="L56" s="29">
        <v>25</v>
      </c>
    </row>
    <row r="57" spans="2:12" ht="15">
      <c r="B57" s="24" t="s">
        <v>6</v>
      </c>
      <c r="C57" s="24" t="s">
        <v>9</v>
      </c>
      <c r="D57" s="26">
        <v>91</v>
      </c>
      <c r="E57" s="26">
        <v>76</v>
      </c>
      <c r="F57" s="26">
        <v>65</v>
      </c>
      <c r="G57" s="26">
        <v>70</v>
      </c>
      <c r="H57" s="26">
        <v>140</v>
      </c>
      <c r="I57" s="26">
        <v>41</v>
      </c>
      <c r="J57" s="26"/>
      <c r="K57" s="28">
        <f t="shared" si="3"/>
        <v>483</v>
      </c>
      <c r="L57" s="30">
        <v>20</v>
      </c>
    </row>
    <row r="58" spans="2:12" ht="15">
      <c r="B58" s="24" t="s">
        <v>7</v>
      </c>
      <c r="C58" s="24" t="s">
        <v>21</v>
      </c>
      <c r="D58" s="26">
        <v>93</v>
      </c>
      <c r="E58" s="26">
        <v>73</v>
      </c>
      <c r="F58" s="26">
        <v>59</v>
      </c>
      <c r="G58" s="26">
        <v>79</v>
      </c>
      <c r="H58" s="26">
        <v>100</v>
      </c>
      <c r="I58" s="26">
        <v>26</v>
      </c>
      <c r="J58" s="26"/>
      <c r="K58" s="28">
        <f t="shared" si="3"/>
        <v>430</v>
      </c>
      <c r="L58" s="30">
        <v>16</v>
      </c>
    </row>
    <row r="59" spans="2:12" ht="15">
      <c r="B59" s="24" t="s">
        <v>8</v>
      </c>
      <c r="C59" s="24" t="s">
        <v>31</v>
      </c>
      <c r="D59" s="26">
        <v>92</v>
      </c>
      <c r="E59" s="26">
        <v>71</v>
      </c>
      <c r="F59" s="26">
        <v>47</v>
      </c>
      <c r="G59" s="26">
        <v>8</v>
      </c>
      <c r="H59" s="26">
        <v>170</v>
      </c>
      <c r="I59" s="26">
        <v>29</v>
      </c>
      <c r="J59" s="26"/>
      <c r="K59" s="28">
        <f t="shared" si="3"/>
        <v>417</v>
      </c>
      <c r="L59" s="30">
        <v>13</v>
      </c>
    </row>
    <row r="60" spans="2:12" ht="15">
      <c r="B60" s="24" t="s">
        <v>10</v>
      </c>
      <c r="C60" s="24" t="s">
        <v>43</v>
      </c>
      <c r="D60" s="26">
        <v>93</v>
      </c>
      <c r="E60" s="26">
        <v>73</v>
      </c>
      <c r="F60" s="26">
        <v>50</v>
      </c>
      <c r="G60" s="26">
        <v>17</v>
      </c>
      <c r="H60" s="26">
        <v>130</v>
      </c>
      <c r="I60" s="26">
        <v>52</v>
      </c>
      <c r="J60" s="26"/>
      <c r="K60" s="28">
        <f t="shared" si="3"/>
        <v>415</v>
      </c>
      <c r="L60" s="30">
        <v>11</v>
      </c>
    </row>
    <row r="61" spans="2:12" ht="15">
      <c r="B61" s="24" t="s">
        <v>11</v>
      </c>
      <c r="C61" s="24" t="s">
        <v>52</v>
      </c>
      <c r="D61" s="26">
        <v>81</v>
      </c>
      <c r="E61" s="26">
        <v>69</v>
      </c>
      <c r="F61" s="26">
        <v>37</v>
      </c>
      <c r="G61" s="26">
        <v>-20</v>
      </c>
      <c r="H61" s="26">
        <v>70</v>
      </c>
      <c r="I61" s="26">
        <v>0</v>
      </c>
      <c r="J61" s="26"/>
      <c r="K61" s="28">
        <f t="shared" si="3"/>
        <v>237</v>
      </c>
      <c r="L61" s="30">
        <v>10</v>
      </c>
    </row>
    <row r="62" spans="2:12" ht="15">
      <c r="B62" s="24" t="s">
        <v>12</v>
      </c>
      <c r="C62" s="24" t="s">
        <v>49</v>
      </c>
      <c r="D62" s="26">
        <v>73</v>
      </c>
      <c r="E62" s="26">
        <v>48</v>
      </c>
      <c r="F62" s="26">
        <v>44</v>
      </c>
      <c r="G62" s="26">
        <v>29</v>
      </c>
      <c r="H62" s="26">
        <v>5</v>
      </c>
      <c r="I62" s="26">
        <v>15</v>
      </c>
      <c r="J62" s="26"/>
      <c r="K62" s="28">
        <f t="shared" si="3"/>
        <v>214</v>
      </c>
      <c r="L62" s="30">
        <v>9</v>
      </c>
    </row>
    <row r="63" spans="2:12" ht="15">
      <c r="B63" s="24" t="s">
        <v>13</v>
      </c>
      <c r="C63" s="24" t="s">
        <v>22</v>
      </c>
      <c r="D63" s="26"/>
      <c r="E63" s="26"/>
      <c r="F63" s="26"/>
      <c r="G63" s="26"/>
      <c r="H63" s="26"/>
      <c r="I63" s="26"/>
      <c r="J63" s="26"/>
      <c r="K63" s="28">
        <f t="shared" si="3"/>
        <v>0</v>
      </c>
      <c r="L63" s="30">
        <v>8</v>
      </c>
    </row>
    <row r="64" spans="2:12" ht="15">
      <c r="B64" s="24" t="s">
        <v>14</v>
      </c>
      <c r="C64" s="24" t="s">
        <v>17</v>
      </c>
      <c r="D64" s="26"/>
      <c r="E64" s="26"/>
      <c r="F64" s="26"/>
      <c r="G64" s="26"/>
      <c r="H64" s="26"/>
      <c r="I64" s="26"/>
      <c r="J64" s="26"/>
      <c r="K64" s="28">
        <f t="shared" si="3"/>
        <v>0</v>
      </c>
      <c r="L64" s="30">
        <v>7</v>
      </c>
    </row>
    <row r="65" spans="2:12" ht="15">
      <c r="B65" s="24" t="s">
        <v>15</v>
      </c>
      <c r="C65" s="24" t="s">
        <v>30</v>
      </c>
      <c r="D65" s="26"/>
      <c r="E65" s="26"/>
      <c r="F65" s="26"/>
      <c r="G65" s="26"/>
      <c r="H65" s="26"/>
      <c r="I65" s="26"/>
      <c r="J65" s="26"/>
      <c r="K65" s="28">
        <f t="shared" si="3"/>
        <v>0</v>
      </c>
      <c r="L65" s="30"/>
    </row>
    <row r="66" spans="2:12" ht="15">
      <c r="B66" s="24" t="s">
        <v>35</v>
      </c>
      <c r="C66" s="24" t="s">
        <v>20</v>
      </c>
      <c r="D66" s="26"/>
      <c r="E66" s="26"/>
      <c r="F66" s="26"/>
      <c r="G66" s="26"/>
      <c r="H66" s="26"/>
      <c r="I66" s="26"/>
      <c r="J66" s="26"/>
      <c r="K66" s="28">
        <f t="shared" si="3"/>
        <v>0</v>
      </c>
      <c r="L66" s="26"/>
    </row>
    <row r="68" ht="13.5" thickBot="1"/>
    <row r="69" spans="2:12" ht="13.5" thickTop="1">
      <c r="B69" s="36" t="s">
        <v>51</v>
      </c>
      <c r="C69" s="37"/>
      <c r="D69" s="37"/>
      <c r="E69" s="37"/>
      <c r="F69" s="37"/>
      <c r="G69" s="37"/>
      <c r="H69" s="37"/>
      <c r="I69" s="37"/>
      <c r="J69" s="37"/>
      <c r="K69" s="37"/>
      <c r="L69" s="38"/>
    </row>
    <row r="70" spans="2:12" ht="13.5" thickBo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1"/>
    </row>
    <row r="71" ht="14.25" thickBot="1" thickTop="1"/>
    <row r="72" spans="2:12" ht="13.5" thickBot="1">
      <c r="B72" s="22" t="s">
        <v>33</v>
      </c>
      <c r="C72" s="22" t="s">
        <v>1</v>
      </c>
      <c r="D72" s="22" t="s">
        <v>37</v>
      </c>
      <c r="E72" s="22" t="s">
        <v>38</v>
      </c>
      <c r="F72" s="22" t="s">
        <v>39</v>
      </c>
      <c r="G72" s="22" t="s">
        <v>40</v>
      </c>
      <c r="H72" s="22" t="s">
        <v>41</v>
      </c>
      <c r="I72" s="22" t="s">
        <v>42</v>
      </c>
      <c r="J72" s="22"/>
      <c r="K72" s="22" t="s">
        <v>34</v>
      </c>
      <c r="L72" s="22" t="s">
        <v>45</v>
      </c>
    </row>
    <row r="73" spans="2:12" ht="15">
      <c r="B73" s="23" t="s">
        <v>5</v>
      </c>
      <c r="C73" s="23" t="s">
        <v>19</v>
      </c>
      <c r="D73" s="25">
        <v>95</v>
      </c>
      <c r="E73" s="25">
        <v>74</v>
      </c>
      <c r="F73" s="25">
        <v>69</v>
      </c>
      <c r="G73" s="25">
        <v>77</v>
      </c>
      <c r="H73" s="25">
        <v>140</v>
      </c>
      <c r="I73" s="25">
        <v>49</v>
      </c>
      <c r="J73" s="25"/>
      <c r="K73" s="27">
        <f aca="true" t="shared" si="4" ref="K73:K83">SUM(D73+E73+F73+G73+H73+I73+J73)</f>
        <v>504</v>
      </c>
      <c r="L73" s="29">
        <v>25</v>
      </c>
    </row>
    <row r="74" spans="2:12" ht="15">
      <c r="B74" s="24" t="s">
        <v>6</v>
      </c>
      <c r="C74" s="24" t="s">
        <v>43</v>
      </c>
      <c r="D74" s="26">
        <v>95</v>
      </c>
      <c r="E74" s="26">
        <v>73</v>
      </c>
      <c r="F74" s="26">
        <v>62</v>
      </c>
      <c r="G74" s="26">
        <v>46</v>
      </c>
      <c r="H74" s="26">
        <v>100</v>
      </c>
      <c r="I74" s="26">
        <v>37</v>
      </c>
      <c r="J74" s="26"/>
      <c r="K74" s="28">
        <f t="shared" si="4"/>
        <v>413</v>
      </c>
      <c r="L74" s="30">
        <v>20</v>
      </c>
    </row>
    <row r="75" spans="2:12" ht="15">
      <c r="B75" s="24" t="s">
        <v>7</v>
      </c>
      <c r="C75" s="24" t="s">
        <v>31</v>
      </c>
      <c r="D75" s="26">
        <v>88</v>
      </c>
      <c r="E75" s="26">
        <v>76</v>
      </c>
      <c r="F75" s="26">
        <v>60</v>
      </c>
      <c r="G75" s="26">
        <v>38</v>
      </c>
      <c r="H75" s="26">
        <v>100</v>
      </c>
      <c r="I75" s="26">
        <v>23</v>
      </c>
      <c r="J75" s="26"/>
      <c r="K75" s="28">
        <f t="shared" si="4"/>
        <v>385</v>
      </c>
      <c r="L75" s="30">
        <v>16</v>
      </c>
    </row>
    <row r="76" spans="2:12" ht="15">
      <c r="B76" s="24" t="s">
        <v>8</v>
      </c>
      <c r="C76" s="24" t="s">
        <v>9</v>
      </c>
      <c r="D76" s="26">
        <v>86</v>
      </c>
      <c r="E76" s="26">
        <v>75</v>
      </c>
      <c r="F76" s="26">
        <v>52</v>
      </c>
      <c r="G76" s="26">
        <v>64</v>
      </c>
      <c r="H76" s="26">
        <v>80</v>
      </c>
      <c r="I76" s="26">
        <v>10</v>
      </c>
      <c r="J76" s="26"/>
      <c r="K76" s="28">
        <f t="shared" si="4"/>
        <v>367</v>
      </c>
      <c r="L76" s="30">
        <v>13</v>
      </c>
    </row>
    <row r="77" spans="2:12" ht="15">
      <c r="B77" s="24" t="s">
        <v>10</v>
      </c>
      <c r="C77" s="24" t="s">
        <v>21</v>
      </c>
      <c r="D77" s="26">
        <v>87</v>
      </c>
      <c r="E77" s="26">
        <v>67</v>
      </c>
      <c r="F77" s="26">
        <v>49</v>
      </c>
      <c r="G77" s="26">
        <v>35</v>
      </c>
      <c r="H77" s="26">
        <v>100</v>
      </c>
      <c r="I77" s="26">
        <v>12</v>
      </c>
      <c r="J77" s="26"/>
      <c r="K77" s="28">
        <f t="shared" si="4"/>
        <v>350</v>
      </c>
      <c r="L77" s="30">
        <v>11</v>
      </c>
    </row>
    <row r="78" spans="2:12" ht="15">
      <c r="B78" s="24" t="s">
        <v>11</v>
      </c>
      <c r="C78" s="24" t="s">
        <v>22</v>
      </c>
      <c r="D78" s="26">
        <v>61</v>
      </c>
      <c r="E78" s="26">
        <v>39</v>
      </c>
      <c r="F78" s="26">
        <v>44</v>
      </c>
      <c r="G78" s="26">
        <v>43</v>
      </c>
      <c r="H78" s="26">
        <v>50</v>
      </c>
      <c r="I78" s="26">
        <v>12</v>
      </c>
      <c r="J78" s="26"/>
      <c r="K78" s="28">
        <f t="shared" si="4"/>
        <v>249</v>
      </c>
      <c r="L78" s="30">
        <v>10</v>
      </c>
    </row>
    <row r="79" spans="2:12" ht="15">
      <c r="B79" s="24" t="s">
        <v>12</v>
      </c>
      <c r="C79" s="24" t="s">
        <v>53</v>
      </c>
      <c r="D79" s="26">
        <v>74</v>
      </c>
      <c r="E79" s="26">
        <v>35</v>
      </c>
      <c r="F79" s="26">
        <v>23</v>
      </c>
      <c r="G79" s="26">
        <v>0</v>
      </c>
      <c r="H79" s="26">
        <v>45</v>
      </c>
      <c r="I79" s="26">
        <v>0</v>
      </c>
      <c r="J79" s="26"/>
      <c r="K79" s="28">
        <f t="shared" si="4"/>
        <v>177</v>
      </c>
      <c r="L79" s="30">
        <v>9</v>
      </c>
    </row>
    <row r="80" spans="2:12" ht="15">
      <c r="B80" s="24" t="s">
        <v>13</v>
      </c>
      <c r="C80" s="24" t="s">
        <v>49</v>
      </c>
      <c r="D80" s="26"/>
      <c r="E80" s="26"/>
      <c r="F80" s="26"/>
      <c r="G80" s="26"/>
      <c r="H80" s="26"/>
      <c r="I80" s="26"/>
      <c r="J80" s="26"/>
      <c r="K80" s="28">
        <f t="shared" si="4"/>
        <v>0</v>
      </c>
      <c r="L80" s="30">
        <v>8</v>
      </c>
    </row>
    <row r="81" spans="2:12" ht="15">
      <c r="B81" s="24" t="s">
        <v>14</v>
      </c>
      <c r="C81" s="24" t="s">
        <v>44</v>
      </c>
      <c r="D81" s="26"/>
      <c r="E81" s="26"/>
      <c r="F81" s="26"/>
      <c r="G81" s="26"/>
      <c r="H81" s="26"/>
      <c r="I81" s="26"/>
      <c r="J81" s="26"/>
      <c r="K81" s="28">
        <f t="shared" si="4"/>
        <v>0</v>
      </c>
      <c r="L81" s="30">
        <v>7</v>
      </c>
    </row>
    <row r="82" spans="2:12" ht="15">
      <c r="B82" s="24" t="s">
        <v>15</v>
      </c>
      <c r="C82" s="24" t="s">
        <v>17</v>
      </c>
      <c r="D82" s="26"/>
      <c r="E82" s="26"/>
      <c r="F82" s="26"/>
      <c r="G82" s="26"/>
      <c r="H82" s="26"/>
      <c r="I82" s="26"/>
      <c r="J82" s="26"/>
      <c r="K82" s="28">
        <f t="shared" si="4"/>
        <v>0</v>
      </c>
      <c r="L82" s="30"/>
    </row>
    <row r="83" spans="2:12" ht="15">
      <c r="B83" s="24" t="s">
        <v>35</v>
      </c>
      <c r="C83" s="24" t="s">
        <v>20</v>
      </c>
      <c r="D83" s="26"/>
      <c r="E83" s="26"/>
      <c r="F83" s="26"/>
      <c r="G83" s="26"/>
      <c r="H83" s="26"/>
      <c r="I83" s="26"/>
      <c r="J83" s="26"/>
      <c r="K83" s="28">
        <f t="shared" si="4"/>
        <v>0</v>
      </c>
      <c r="L83" s="26"/>
    </row>
  </sheetData>
  <mergeCells count="5">
    <mergeCell ref="B69:L70"/>
    <mergeCell ref="B2:L3"/>
    <mergeCell ref="B18:L19"/>
    <mergeCell ref="B35:L36"/>
    <mergeCell ref="B52:L5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1"/>
  <sheetViews>
    <sheetView tabSelected="1" workbookViewId="0" topLeftCell="A1">
      <selection activeCell="T18" sqref="T18"/>
    </sheetView>
  </sheetViews>
  <sheetFormatPr defaultColWidth="9.00390625" defaultRowHeight="12.75"/>
  <cols>
    <col min="2" max="2" width="8.25390625" style="0" customWidth="1"/>
    <col min="3" max="3" width="21.25390625" style="0" customWidth="1"/>
    <col min="4" max="4" width="9.125" style="0" hidden="1" customWidth="1"/>
    <col min="5" max="9" width="7.625" style="0" customWidth="1"/>
  </cols>
  <sheetData>
    <row r="3" spans="2:11" ht="20.25">
      <c r="B3" s="42" t="s">
        <v>23</v>
      </c>
      <c r="C3" s="43"/>
      <c r="D3" s="43"/>
      <c r="E3" s="43"/>
      <c r="F3" s="43"/>
      <c r="G3" s="43"/>
      <c r="H3" s="43"/>
      <c r="I3" s="43"/>
      <c r="J3" s="43"/>
      <c r="K3" s="43"/>
    </row>
    <row r="4" ht="13.5" thickBot="1">
      <c r="B4" s="1"/>
    </row>
    <row r="5" spans="2:11" ht="21.75" thickBot="1" thickTop="1">
      <c r="B5" s="44" t="s">
        <v>24</v>
      </c>
      <c r="C5" s="45"/>
      <c r="D5" s="45"/>
      <c r="E5" s="45"/>
      <c r="F5" s="45"/>
      <c r="G5" s="45"/>
      <c r="H5" s="45"/>
      <c r="I5" s="45"/>
      <c r="J5" s="45"/>
      <c r="K5" s="46"/>
    </row>
    <row r="6" spans="2:11" ht="37.5" customHeight="1" thickBot="1" thickTop="1">
      <c r="B6" s="2" t="s">
        <v>0</v>
      </c>
      <c r="C6" s="3" t="s">
        <v>1</v>
      </c>
      <c r="D6" s="3" t="s">
        <v>2</v>
      </c>
      <c r="E6" s="3" t="s">
        <v>25</v>
      </c>
      <c r="F6" s="3" t="s">
        <v>26</v>
      </c>
      <c r="G6" s="3" t="s">
        <v>27</v>
      </c>
      <c r="H6" s="3" t="s">
        <v>28</v>
      </c>
      <c r="I6" s="3" t="s">
        <v>29</v>
      </c>
      <c r="J6" s="3" t="s">
        <v>3</v>
      </c>
      <c r="K6" s="4" t="s">
        <v>4</v>
      </c>
    </row>
    <row r="7" spans="2:11" ht="12.75" customHeight="1">
      <c r="B7" s="5" t="s">
        <v>5</v>
      </c>
      <c r="C7" s="6" t="s">
        <v>19</v>
      </c>
      <c r="D7" s="34" t="s">
        <v>16</v>
      </c>
      <c r="E7" s="35">
        <v>282</v>
      </c>
      <c r="F7" s="31">
        <v>364</v>
      </c>
      <c r="G7" s="47">
        <v>389</v>
      </c>
      <c r="H7" s="47">
        <v>498</v>
      </c>
      <c r="I7" s="47">
        <v>504</v>
      </c>
      <c r="J7" s="16">
        <f>SUM(G7+H7+I7)</f>
        <v>1391</v>
      </c>
      <c r="K7" s="19">
        <f aca="true" t="shared" si="0" ref="K7:K24">SUM(F7+G7+H7+I7+E7)</f>
        <v>2037</v>
      </c>
    </row>
    <row r="8" spans="2:11" ht="12.75" customHeight="1">
      <c r="B8" s="7" t="s">
        <v>6</v>
      </c>
      <c r="C8" s="8" t="s">
        <v>9</v>
      </c>
      <c r="D8" s="9" t="s">
        <v>16</v>
      </c>
      <c r="E8" s="50">
        <v>398</v>
      </c>
      <c r="F8" s="48">
        <v>403</v>
      </c>
      <c r="G8" s="10">
        <v>360</v>
      </c>
      <c r="H8" s="48">
        <v>483</v>
      </c>
      <c r="I8" s="10">
        <v>367</v>
      </c>
      <c r="J8" s="17">
        <f>SUM(E8+F8+H8)</f>
        <v>1284</v>
      </c>
      <c r="K8" s="18">
        <f t="shared" si="0"/>
        <v>2011</v>
      </c>
    </row>
    <row r="9" spans="2:11" ht="12.75" customHeight="1">
      <c r="B9" s="7" t="s">
        <v>7</v>
      </c>
      <c r="C9" s="8" t="s">
        <v>32</v>
      </c>
      <c r="D9" s="14"/>
      <c r="E9" s="49">
        <v>434</v>
      </c>
      <c r="F9" s="32">
        <v>0</v>
      </c>
      <c r="G9" s="32">
        <v>350</v>
      </c>
      <c r="H9" s="48">
        <v>415</v>
      </c>
      <c r="I9" s="48">
        <v>413</v>
      </c>
      <c r="J9" s="17">
        <f>SUM(E9+H9+I9)</f>
        <v>1262</v>
      </c>
      <c r="K9" s="18">
        <f>SUM(F9+G9+H9+I9+E9)</f>
        <v>1612</v>
      </c>
    </row>
    <row r="10" spans="2:11" ht="12.75" customHeight="1">
      <c r="B10" s="7" t="s">
        <v>8</v>
      </c>
      <c r="C10" s="8" t="s">
        <v>31</v>
      </c>
      <c r="D10" s="14"/>
      <c r="E10" s="49">
        <v>459</v>
      </c>
      <c r="F10" s="32">
        <v>314</v>
      </c>
      <c r="G10" s="10">
        <v>348</v>
      </c>
      <c r="H10" s="48">
        <v>417</v>
      </c>
      <c r="I10" s="48">
        <v>385</v>
      </c>
      <c r="J10" s="17">
        <f>SUM(E10+H10+I10)</f>
        <v>1261</v>
      </c>
      <c r="K10" s="18">
        <f t="shared" si="0"/>
        <v>1923</v>
      </c>
    </row>
    <row r="11" spans="2:11" ht="12.75" customHeight="1">
      <c r="B11" s="7" t="s">
        <v>10</v>
      </c>
      <c r="C11" s="8" t="s">
        <v>21</v>
      </c>
      <c r="D11" s="9" t="s">
        <v>16</v>
      </c>
      <c r="E11" s="20">
        <v>331</v>
      </c>
      <c r="F11" s="32">
        <v>306</v>
      </c>
      <c r="G11" s="48">
        <v>417</v>
      </c>
      <c r="H11" s="48">
        <v>430</v>
      </c>
      <c r="I11" s="48">
        <v>350</v>
      </c>
      <c r="J11" s="17">
        <f>SUM(G11+H11+I11)</f>
        <v>1197</v>
      </c>
      <c r="K11" s="18">
        <f t="shared" si="0"/>
        <v>1834</v>
      </c>
    </row>
    <row r="12" spans="2:11" ht="12.75" customHeight="1">
      <c r="B12" s="7" t="s">
        <v>11</v>
      </c>
      <c r="C12" s="8" t="s">
        <v>22</v>
      </c>
      <c r="D12" s="14"/>
      <c r="E12" s="49">
        <v>230</v>
      </c>
      <c r="F12" s="48">
        <v>291</v>
      </c>
      <c r="G12" s="32">
        <v>201</v>
      </c>
      <c r="H12" s="32">
        <v>0</v>
      </c>
      <c r="I12" s="48">
        <v>249</v>
      </c>
      <c r="J12" s="17">
        <f>SUM(E12+F12+I12)</f>
        <v>770</v>
      </c>
      <c r="K12" s="18">
        <f t="shared" si="0"/>
        <v>971</v>
      </c>
    </row>
    <row r="13" spans="2:11" ht="12.75" customHeight="1">
      <c r="B13" s="7" t="s">
        <v>12</v>
      </c>
      <c r="C13" s="8" t="s">
        <v>52</v>
      </c>
      <c r="D13" s="9" t="s">
        <v>16</v>
      </c>
      <c r="E13" s="20">
        <v>0</v>
      </c>
      <c r="F13" s="32">
        <v>0</v>
      </c>
      <c r="G13" s="48">
        <v>333</v>
      </c>
      <c r="H13" s="48">
        <v>237</v>
      </c>
      <c r="I13" s="10">
        <v>0</v>
      </c>
      <c r="J13" s="17">
        <f aca="true" t="shared" si="1" ref="J12:J24">SUM(E13+F13+G13+H13+I13)</f>
        <v>570</v>
      </c>
      <c r="K13" s="18">
        <f t="shared" si="0"/>
        <v>570</v>
      </c>
    </row>
    <row r="14" spans="2:11" ht="12.75" customHeight="1">
      <c r="B14" s="7" t="s">
        <v>13</v>
      </c>
      <c r="C14" s="8" t="s">
        <v>30</v>
      </c>
      <c r="D14" s="14"/>
      <c r="E14" s="49">
        <v>280</v>
      </c>
      <c r="F14" s="48">
        <v>228</v>
      </c>
      <c r="G14" s="32">
        <v>0</v>
      </c>
      <c r="H14" s="32">
        <v>0</v>
      </c>
      <c r="I14" s="10">
        <v>0</v>
      </c>
      <c r="J14" s="17">
        <f t="shared" si="1"/>
        <v>508</v>
      </c>
      <c r="K14" s="18">
        <f t="shared" si="0"/>
        <v>508</v>
      </c>
    </row>
    <row r="15" spans="2:11" ht="12.75" customHeight="1">
      <c r="B15" s="7" t="s">
        <v>14</v>
      </c>
      <c r="C15" s="8" t="s">
        <v>18</v>
      </c>
      <c r="D15" s="9" t="s">
        <v>16</v>
      </c>
      <c r="E15" s="50">
        <v>240</v>
      </c>
      <c r="F15" s="33">
        <v>0</v>
      </c>
      <c r="G15" s="51">
        <v>251</v>
      </c>
      <c r="H15" s="33">
        <v>0</v>
      </c>
      <c r="I15" s="12">
        <v>0</v>
      </c>
      <c r="J15" s="17">
        <f t="shared" si="1"/>
        <v>491</v>
      </c>
      <c r="K15" s="18">
        <f t="shared" si="0"/>
        <v>491</v>
      </c>
    </row>
    <row r="16" spans="2:11" ht="12.75" customHeight="1">
      <c r="B16" s="7" t="s">
        <v>15</v>
      </c>
      <c r="C16" s="8" t="s">
        <v>49</v>
      </c>
      <c r="D16" s="9" t="s">
        <v>16</v>
      </c>
      <c r="E16" s="20">
        <v>0</v>
      </c>
      <c r="F16" s="48">
        <v>200</v>
      </c>
      <c r="G16" s="32">
        <v>0</v>
      </c>
      <c r="H16" s="48">
        <v>214</v>
      </c>
      <c r="I16" s="10">
        <v>0</v>
      </c>
      <c r="J16" s="17">
        <f t="shared" si="1"/>
        <v>414</v>
      </c>
      <c r="K16" s="18">
        <f>SUM(F16+G16+H16+I16+E16)</f>
        <v>414</v>
      </c>
    </row>
    <row r="17" spans="2:11" ht="12.75" customHeight="1">
      <c r="B17" s="7" t="s">
        <v>35</v>
      </c>
      <c r="C17" s="8" t="s">
        <v>17</v>
      </c>
      <c r="D17" s="14"/>
      <c r="E17" s="49">
        <v>82</v>
      </c>
      <c r="F17" s="32">
        <v>0</v>
      </c>
      <c r="G17" s="48">
        <v>181</v>
      </c>
      <c r="H17" s="32">
        <v>0</v>
      </c>
      <c r="I17" s="10">
        <v>0</v>
      </c>
      <c r="J17" s="17">
        <f t="shared" si="1"/>
        <v>263</v>
      </c>
      <c r="K17" s="18">
        <f t="shared" si="0"/>
        <v>263</v>
      </c>
    </row>
    <row r="18" spans="2:11" ht="12.75" customHeight="1">
      <c r="B18" s="7" t="s">
        <v>36</v>
      </c>
      <c r="C18" s="8" t="s">
        <v>53</v>
      </c>
      <c r="D18" s="9" t="s">
        <v>16</v>
      </c>
      <c r="E18" s="20">
        <v>0</v>
      </c>
      <c r="F18" s="12">
        <v>0</v>
      </c>
      <c r="G18" s="12">
        <v>0</v>
      </c>
      <c r="H18" s="33">
        <v>0</v>
      </c>
      <c r="I18" s="51">
        <v>177</v>
      </c>
      <c r="J18" s="17">
        <f t="shared" si="1"/>
        <v>177</v>
      </c>
      <c r="K18" s="18">
        <f t="shared" si="0"/>
        <v>177</v>
      </c>
    </row>
    <row r="19" spans="2:11" ht="12.75" customHeight="1">
      <c r="B19" s="7" t="s">
        <v>54</v>
      </c>
      <c r="C19" s="8" t="s">
        <v>20</v>
      </c>
      <c r="D19" s="9" t="s">
        <v>16</v>
      </c>
      <c r="E19" s="50">
        <v>140</v>
      </c>
      <c r="F19" s="32">
        <v>0</v>
      </c>
      <c r="G19" s="10">
        <v>0</v>
      </c>
      <c r="H19" s="32">
        <v>0</v>
      </c>
      <c r="I19" s="10">
        <v>0</v>
      </c>
      <c r="J19" s="17">
        <f t="shared" si="1"/>
        <v>140</v>
      </c>
      <c r="K19" s="18">
        <f t="shared" si="0"/>
        <v>140</v>
      </c>
    </row>
    <row r="20" spans="2:11" ht="12.75" customHeight="1">
      <c r="B20" s="7"/>
      <c r="C20" s="8"/>
      <c r="D20" s="14" t="s">
        <v>16</v>
      </c>
      <c r="E20" s="20"/>
      <c r="F20" s="11"/>
      <c r="G20" s="11"/>
      <c r="H20" s="11"/>
      <c r="I20" s="10"/>
      <c r="J20" s="17">
        <f t="shared" si="1"/>
        <v>0</v>
      </c>
      <c r="K20" s="18">
        <f t="shared" si="0"/>
        <v>0</v>
      </c>
    </row>
    <row r="21" spans="2:11" ht="12.75" customHeight="1">
      <c r="B21" s="7"/>
      <c r="C21" s="8"/>
      <c r="D21" s="9" t="s">
        <v>16</v>
      </c>
      <c r="E21" s="20"/>
      <c r="F21" s="11"/>
      <c r="G21" s="10"/>
      <c r="H21" s="11"/>
      <c r="I21" s="11"/>
      <c r="J21" s="17">
        <f t="shared" si="1"/>
        <v>0</v>
      </c>
      <c r="K21" s="18">
        <f t="shared" si="0"/>
        <v>0</v>
      </c>
    </row>
    <row r="22" spans="2:11" ht="12.75" customHeight="1">
      <c r="B22" s="7"/>
      <c r="C22" s="8"/>
      <c r="D22" s="14" t="s">
        <v>16</v>
      </c>
      <c r="E22" s="21"/>
      <c r="F22" s="11"/>
      <c r="G22" s="10"/>
      <c r="H22" s="11"/>
      <c r="I22" s="11"/>
      <c r="J22" s="17">
        <f t="shared" si="1"/>
        <v>0</v>
      </c>
      <c r="K22" s="18">
        <f t="shared" si="0"/>
        <v>0</v>
      </c>
    </row>
    <row r="23" spans="2:11" ht="12.75" customHeight="1">
      <c r="B23" s="7"/>
      <c r="C23" s="8"/>
      <c r="D23" s="14" t="s">
        <v>16</v>
      </c>
      <c r="E23" s="20"/>
      <c r="F23" s="10"/>
      <c r="G23" s="11"/>
      <c r="H23" s="10"/>
      <c r="I23" s="10"/>
      <c r="J23" s="17">
        <f t="shared" si="1"/>
        <v>0</v>
      </c>
      <c r="K23" s="18">
        <f t="shared" si="0"/>
        <v>0</v>
      </c>
    </row>
    <row r="24" spans="2:11" ht="12.75" customHeight="1">
      <c r="B24" s="7"/>
      <c r="C24" s="8"/>
      <c r="D24" s="9" t="s">
        <v>16</v>
      </c>
      <c r="E24" s="20"/>
      <c r="F24" s="10"/>
      <c r="G24" s="10"/>
      <c r="H24" s="10"/>
      <c r="I24" s="10"/>
      <c r="J24" s="17">
        <f t="shared" si="1"/>
        <v>0</v>
      </c>
      <c r="K24" s="18">
        <f t="shared" si="0"/>
        <v>0</v>
      </c>
    </row>
    <row r="25" spans="2:11" ht="12.75">
      <c r="B25" s="7"/>
      <c r="C25" s="8"/>
      <c r="D25" s="9" t="s">
        <v>16</v>
      </c>
      <c r="E25" s="20"/>
      <c r="F25" s="11"/>
      <c r="G25" s="10"/>
      <c r="H25" s="10"/>
      <c r="I25" s="10"/>
      <c r="J25" s="17"/>
      <c r="K25" s="13"/>
    </row>
    <row r="26" spans="2:11" ht="12.75">
      <c r="B26" s="7"/>
      <c r="C26" s="8"/>
      <c r="D26" s="14" t="s">
        <v>16</v>
      </c>
      <c r="E26" s="21"/>
      <c r="F26" s="12"/>
      <c r="G26" s="12"/>
      <c r="H26" s="12"/>
      <c r="I26" s="12"/>
      <c r="J26" s="17"/>
      <c r="K26" s="13"/>
    </row>
    <row r="27" spans="2:11" ht="12.75">
      <c r="B27" s="7"/>
      <c r="C27" s="8"/>
      <c r="D27" s="9" t="s">
        <v>16</v>
      </c>
      <c r="E27" s="20"/>
      <c r="F27" s="12"/>
      <c r="G27" s="12"/>
      <c r="H27" s="12"/>
      <c r="I27" s="12"/>
      <c r="J27" s="17"/>
      <c r="K27" s="13"/>
    </row>
    <row r="28" spans="2:11" ht="12.75">
      <c r="B28" s="7"/>
      <c r="C28" s="8"/>
      <c r="D28" s="9" t="s">
        <v>16</v>
      </c>
      <c r="E28" s="20"/>
      <c r="F28" s="12"/>
      <c r="G28" s="12"/>
      <c r="H28" s="12"/>
      <c r="I28" s="12"/>
      <c r="J28" s="17"/>
      <c r="K28" s="13"/>
    </row>
    <row r="29" spans="2:11" ht="12.75">
      <c r="B29" s="7"/>
      <c r="C29" s="8"/>
      <c r="D29" s="14" t="s">
        <v>16</v>
      </c>
      <c r="E29" s="20"/>
      <c r="F29" s="12"/>
      <c r="G29" s="12"/>
      <c r="H29" s="12"/>
      <c r="I29" s="12"/>
      <c r="J29" s="17"/>
      <c r="K29" s="13"/>
    </row>
    <row r="30" spans="2:11" ht="12.75">
      <c r="B30" s="7"/>
      <c r="C30" s="8"/>
      <c r="D30" s="9" t="s">
        <v>16</v>
      </c>
      <c r="E30" s="20"/>
      <c r="F30" s="12"/>
      <c r="G30" s="12"/>
      <c r="H30" s="12"/>
      <c r="I30" s="12"/>
      <c r="J30" s="17"/>
      <c r="K30" s="13"/>
    </row>
    <row r="31" spans="2:11" ht="12.75">
      <c r="B31" s="7"/>
      <c r="C31" s="8"/>
      <c r="D31" s="14"/>
      <c r="E31" s="14"/>
      <c r="F31" s="12"/>
      <c r="G31" s="12"/>
      <c r="H31" s="12"/>
      <c r="I31" s="12"/>
      <c r="J31" s="17"/>
      <c r="K31" s="13"/>
    </row>
    <row r="32" spans="2:11" ht="12.75">
      <c r="B32" s="7"/>
      <c r="C32" s="8"/>
      <c r="D32" s="14"/>
      <c r="E32" s="14"/>
      <c r="F32" s="12"/>
      <c r="G32" s="12"/>
      <c r="H32" s="12"/>
      <c r="I32" s="12"/>
      <c r="J32" s="17"/>
      <c r="K32" s="13"/>
    </row>
    <row r="33" spans="2:11" ht="12.75">
      <c r="B33" s="7"/>
      <c r="C33" s="8"/>
      <c r="D33" s="14"/>
      <c r="E33" s="14"/>
      <c r="F33" s="12"/>
      <c r="G33" s="12"/>
      <c r="H33" s="12"/>
      <c r="I33" s="12"/>
      <c r="J33" s="17"/>
      <c r="K33" s="13"/>
    </row>
    <row r="34" spans="2:11" ht="12.75">
      <c r="B34" s="7"/>
      <c r="C34" s="8"/>
      <c r="D34" s="12"/>
      <c r="E34" s="14"/>
      <c r="F34" s="12"/>
      <c r="G34" s="12"/>
      <c r="H34" s="12"/>
      <c r="I34" s="12"/>
      <c r="J34" s="17"/>
      <c r="K34" s="13"/>
    </row>
    <row r="35" spans="2:11" ht="12.75">
      <c r="B35" s="7"/>
      <c r="C35" s="12"/>
      <c r="D35" s="12"/>
      <c r="E35" s="14"/>
      <c r="F35" s="12"/>
      <c r="G35" s="12"/>
      <c r="H35" s="12"/>
      <c r="I35" s="12"/>
      <c r="J35" s="17"/>
      <c r="K35" s="13"/>
    </row>
    <row r="36" spans="2:11" ht="12.75">
      <c r="B36" s="7"/>
      <c r="C36" s="12"/>
      <c r="D36" s="12"/>
      <c r="E36" s="12"/>
      <c r="F36" s="12"/>
      <c r="G36" s="12"/>
      <c r="H36" s="12"/>
      <c r="I36" s="12"/>
      <c r="J36" s="17"/>
      <c r="K36" s="13"/>
    </row>
    <row r="61" ht="12.75">
      <c r="C61" s="15"/>
    </row>
  </sheetData>
  <mergeCells count="2">
    <mergeCell ref="B3:K3"/>
    <mergeCell ref="B5:K5"/>
  </mergeCells>
  <printOptions/>
  <pageMargins left="0.16" right="0.17" top="0.56" bottom="0.69" header="0.13" footer="0.4921259845"/>
  <pageSetup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2011-08-06T15:49:01Z</cp:lastPrinted>
  <dcterms:created xsi:type="dcterms:W3CDTF">2011-05-15T12:09:27Z</dcterms:created>
  <dcterms:modified xsi:type="dcterms:W3CDTF">2011-10-09T17:01:49Z</dcterms:modified>
  <cp:category/>
  <cp:version/>
  <cp:contentType/>
  <cp:contentStatus/>
</cp:coreProperties>
</file>