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1" yWindow="43846" windowWidth="25080" windowHeight="129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1">'List2'!$B$1:$O$23</definedName>
  </definedNames>
  <calcPr fullCalcOnLoad="1"/>
</workbook>
</file>

<file path=xl/sharedStrings.xml><?xml version="1.0" encoding="utf-8"?>
<sst xmlns="http://schemas.openxmlformats.org/spreadsheetml/2006/main" count="179" uniqueCount="70">
  <si>
    <t>poř.číslo</t>
  </si>
  <si>
    <t>jméno střelce</t>
  </si>
  <si>
    <t>kategorie</t>
  </si>
  <si>
    <t>výsledek 3 nejlepší</t>
  </si>
  <si>
    <t>celkově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</si>
  <si>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</si>
  <si>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</si>
  <si>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</si>
  <si>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</si>
  <si>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</si>
  <si>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</si>
  <si>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</si>
  <si>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</si>
  <si>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</si>
  <si>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</si>
  <si>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</si>
  <si>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</si>
  <si>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PePi</t>
  </si>
  <si>
    <t>PePu V</t>
  </si>
  <si>
    <t>PePu C</t>
  </si>
  <si>
    <t>p.č</t>
  </si>
  <si>
    <t>celkem</t>
  </si>
  <si>
    <t>Veřejná ligová soutěž Perkusní zbraně Budišov nad Budišovkou 2011</t>
  </si>
  <si>
    <t>Bez kategorií</t>
  </si>
  <si>
    <t>3</t>
  </si>
  <si>
    <t>4</t>
  </si>
  <si>
    <t>5</t>
  </si>
  <si>
    <t>6</t>
  </si>
  <si>
    <t>7</t>
  </si>
  <si>
    <t>8</t>
  </si>
  <si>
    <t>9</t>
  </si>
  <si>
    <t>10</t>
  </si>
  <si>
    <t>1</t>
  </si>
  <si>
    <t>2</t>
  </si>
  <si>
    <t>X</t>
  </si>
  <si>
    <t>měření</t>
  </si>
  <si>
    <t>11</t>
  </si>
  <si>
    <t>13.</t>
  </si>
  <si>
    <t>14.</t>
  </si>
  <si>
    <t xml:space="preserve">Perkusní puška vojenská </t>
  </si>
  <si>
    <t>PeRe</t>
  </si>
  <si>
    <t>Veřejná ligová střelecká soutěž PePuC,PePuV,PePi,PeRe.</t>
  </si>
  <si>
    <t>AVZO 80063 Budišov nad Budišovkou 2012</t>
  </si>
  <si>
    <t>Petra Šimková</t>
  </si>
  <si>
    <t>Lubomír Šimek</t>
  </si>
  <si>
    <t>Petr Brožek</t>
  </si>
  <si>
    <t>Petr Bartošek</t>
  </si>
  <si>
    <t>Milan Chalcař</t>
  </si>
  <si>
    <t>Vít Hovjadský</t>
  </si>
  <si>
    <t>Jaroslav Hovjadský</t>
  </si>
  <si>
    <t>Alois Jochim</t>
  </si>
  <si>
    <t>Miroslav Halabrín</t>
  </si>
  <si>
    <t>Stanislav Stuchlík</t>
  </si>
  <si>
    <t>Miroslav Panák</t>
  </si>
  <si>
    <t>Jiří Morkes</t>
  </si>
  <si>
    <t>František Kozelský</t>
  </si>
  <si>
    <t>Pavel Opletal st.</t>
  </si>
  <si>
    <t>Libor Flašar</t>
  </si>
  <si>
    <t xml:space="preserve">Alois Jochim </t>
  </si>
  <si>
    <t>1.kolo    6.5.</t>
  </si>
  <si>
    <t>2.kolo 10.6.</t>
  </si>
  <si>
    <t>3.kolo 8.7.</t>
  </si>
  <si>
    <t>4.kolo 5.8.</t>
  </si>
  <si>
    <t>5.kolo 9.9.</t>
  </si>
  <si>
    <t>Radim Hladký</t>
  </si>
  <si>
    <t>Marek Kubrický</t>
  </si>
  <si>
    <t>Radi Hladký</t>
  </si>
  <si>
    <t>Josef Sosík</t>
  </si>
  <si>
    <t>Tomáš Čech</t>
  </si>
  <si>
    <t>Stanislav Ryšánek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</si>
</sst>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0"/>
      <color indexed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thick">
        <color indexed="12"/>
      </right>
      <top style="thick">
        <color indexed="12"/>
      </top>
      <bottom style="medium">
        <color indexed="12"/>
      </bottom>
    </border>
    <border>
      <left style="thick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ck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ck">
        <color indexed="12"/>
      </right>
      <top style="medium">
        <color indexed="12"/>
      </top>
      <bottom style="thin">
        <color indexed="12"/>
      </bottom>
    </border>
    <border>
      <left style="thick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uble">
        <color indexed="10"/>
      </bottom>
    </border>
    <border>
      <left style="thick">
        <color indexed="12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medium">
        <color indexed="12"/>
      </right>
      <top style="double">
        <color indexed="10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double">
        <color indexed="10"/>
      </top>
      <bottom style="thin">
        <color indexed="12"/>
      </bottom>
    </border>
    <border>
      <left style="medium">
        <color indexed="12"/>
      </left>
      <right style="thick">
        <color indexed="12"/>
      </right>
      <top style="double">
        <color indexed="10"/>
      </top>
      <bottom style="thin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9"/>
  <sheetViews>
    <sheetView tabSelected="1" workbookViewId="0" topLeftCell="A1">
      <selection activeCell="B2" sqref="B2:U35"/>
    </sheetView>
  </sheetViews>
  <sheetFormatPr defaultColWidth="9.00390625" defaultRowHeight="12.75"/>
  <cols>
    <col min="2" max="2" width="4.875" style="1" customWidth="1"/>
    <col min="3" max="3" width="24.00390625" style="0" customWidth="1"/>
    <col min="4" max="4" width="9.375" style="0" customWidth="1"/>
    <col min="5" max="9" width="7.25390625" style="0" customWidth="1"/>
    <col min="10" max="10" width="9.875" style="0" customWidth="1"/>
    <col min="11" max="11" width="8.375" style="0" customWidth="1"/>
    <col min="12" max="12" width="4.875" style="0" customWidth="1"/>
    <col min="13" max="13" width="19.75390625" style="0" customWidth="1"/>
    <col min="14" max="14" width="9.625" style="0" customWidth="1"/>
    <col min="16" max="16" width="7.75390625" style="0" customWidth="1"/>
    <col min="17" max="17" width="7.375" style="0" customWidth="1"/>
    <col min="18" max="18" width="6.25390625" style="0" customWidth="1"/>
    <col min="19" max="19" width="6.875" style="0" customWidth="1"/>
    <col min="20" max="20" width="9.625" style="0" customWidth="1"/>
    <col min="21" max="21" width="8.75390625" style="0" customWidth="1"/>
  </cols>
  <sheetData>
    <row r="2" spans="3:11" ht="27.75" customHeight="1">
      <c r="C2" s="82" t="s">
        <v>42</v>
      </c>
      <c r="D2" s="83"/>
      <c r="E2" s="83"/>
      <c r="F2" s="83"/>
      <c r="G2" s="83"/>
      <c r="H2" s="83"/>
      <c r="I2" s="83"/>
      <c r="J2" s="83"/>
      <c r="K2" s="83"/>
    </row>
    <row r="3" ht="13.5" thickBot="1"/>
    <row r="4" spans="2:11" ht="24.75" customHeight="1" thickBot="1" thickTop="1">
      <c r="B4" s="79" t="s">
        <v>41</v>
      </c>
      <c r="C4" s="80"/>
      <c r="D4" s="80"/>
      <c r="E4" s="80"/>
      <c r="F4" s="80"/>
      <c r="G4" s="80"/>
      <c r="H4" s="80"/>
      <c r="I4" s="80"/>
      <c r="J4" s="80"/>
      <c r="K4" s="81"/>
    </row>
    <row r="5" spans="2:21" ht="39.75" thickBot="1" thickTop="1">
      <c r="B5" s="5" t="s">
        <v>0</v>
      </c>
      <c r="C5" s="3" t="s">
        <v>1</v>
      </c>
      <c r="D5" s="3" t="s">
        <v>2</v>
      </c>
      <c r="E5" s="3" t="s">
        <v>59</v>
      </c>
      <c r="F5" s="3" t="s">
        <v>60</v>
      </c>
      <c r="G5" s="3" t="s">
        <v>61</v>
      </c>
      <c r="H5" s="3" t="s">
        <v>62</v>
      </c>
      <c r="I5" s="3" t="s">
        <v>63</v>
      </c>
      <c r="J5" s="3" t="s">
        <v>3</v>
      </c>
      <c r="K5" s="4" t="s">
        <v>4</v>
      </c>
      <c r="L5" s="5" t="s">
        <v>0</v>
      </c>
      <c r="M5" s="3" t="s">
        <v>1</v>
      </c>
      <c r="N5" s="3" t="s">
        <v>2</v>
      </c>
      <c r="O5" s="3" t="s">
        <v>59</v>
      </c>
      <c r="P5" s="3" t="s">
        <v>60</v>
      </c>
      <c r="Q5" s="3" t="s">
        <v>61</v>
      </c>
      <c r="R5" s="3" t="s">
        <v>62</v>
      </c>
      <c r="S5" s="3" t="s">
        <v>63</v>
      </c>
      <c r="T5" s="3" t="s">
        <v>3</v>
      </c>
      <c r="U5" s="4" t="s">
        <v>4</v>
      </c>
    </row>
    <row r="6" spans="2:21" ht="19.5" customHeight="1">
      <c r="B6" s="22" t="s">
        <v>5</v>
      </c>
      <c r="C6" s="23" t="s">
        <v>46</v>
      </c>
      <c r="D6" s="24" t="s">
        <v>19</v>
      </c>
      <c r="E6" s="70">
        <v>87</v>
      </c>
      <c r="F6" s="52">
        <v>81</v>
      </c>
      <c r="G6" s="52">
        <v>0</v>
      </c>
      <c r="H6" s="52">
        <v>91</v>
      </c>
      <c r="I6" s="25">
        <v>95</v>
      </c>
      <c r="J6" s="26">
        <f>SUM(E6+H6+I6)</f>
        <v>273</v>
      </c>
      <c r="K6" s="27">
        <f aca="true" t="shared" si="0" ref="K6:K19">SUM(E6+F6+G6+H6+I6)</f>
        <v>354</v>
      </c>
      <c r="L6" s="28" t="s">
        <v>5</v>
      </c>
      <c r="M6" s="29" t="s">
        <v>57</v>
      </c>
      <c r="N6" s="36" t="s">
        <v>40</v>
      </c>
      <c r="O6" s="39">
        <v>87</v>
      </c>
      <c r="P6" s="37">
        <v>0</v>
      </c>
      <c r="Q6" s="39">
        <v>89</v>
      </c>
      <c r="R6" s="37">
        <v>87</v>
      </c>
      <c r="S6" s="37">
        <v>89</v>
      </c>
      <c r="T6" s="34">
        <f>SUM(R6+S6+Q6)</f>
        <v>265</v>
      </c>
      <c r="U6" s="48">
        <f aca="true" t="shared" si="1" ref="U6:U14">SUM(O6+P6+Q6+R6+S6)</f>
        <v>352</v>
      </c>
    </row>
    <row r="7" spans="2:21" ht="19.5" customHeight="1">
      <c r="B7" s="28" t="s">
        <v>6</v>
      </c>
      <c r="C7" s="29" t="s">
        <v>47</v>
      </c>
      <c r="D7" s="30" t="s">
        <v>19</v>
      </c>
      <c r="E7" s="31">
        <v>89</v>
      </c>
      <c r="F7" s="32">
        <v>92</v>
      </c>
      <c r="G7" s="32">
        <v>0</v>
      </c>
      <c r="H7" s="32">
        <v>91</v>
      </c>
      <c r="I7" s="32">
        <v>87</v>
      </c>
      <c r="J7" s="34">
        <f>SUM(E7+F7+H7)</f>
        <v>272</v>
      </c>
      <c r="K7" s="35">
        <f t="shared" si="0"/>
        <v>359</v>
      </c>
      <c r="L7" s="28" t="s">
        <v>6</v>
      </c>
      <c r="M7" s="29" t="s">
        <v>47</v>
      </c>
      <c r="N7" s="36" t="s">
        <v>40</v>
      </c>
      <c r="O7" s="37">
        <v>77</v>
      </c>
      <c r="P7" s="39">
        <v>90</v>
      </c>
      <c r="Q7" s="37">
        <v>0</v>
      </c>
      <c r="R7" s="37">
        <v>83</v>
      </c>
      <c r="S7" s="37">
        <v>84</v>
      </c>
      <c r="T7" s="34">
        <f>SUM(S7+P7+Q7+R7)</f>
        <v>257</v>
      </c>
      <c r="U7" s="48">
        <f t="shared" si="1"/>
        <v>334</v>
      </c>
    </row>
    <row r="8" spans="2:21" ht="19.5" customHeight="1">
      <c r="B8" s="28" t="s">
        <v>7</v>
      </c>
      <c r="C8" s="29" t="s">
        <v>51</v>
      </c>
      <c r="D8" s="30" t="s">
        <v>19</v>
      </c>
      <c r="E8" s="31">
        <v>89</v>
      </c>
      <c r="F8" s="32">
        <v>0</v>
      </c>
      <c r="G8" s="32">
        <v>0</v>
      </c>
      <c r="H8" s="32">
        <v>89</v>
      </c>
      <c r="I8" s="32">
        <v>91</v>
      </c>
      <c r="J8" s="34">
        <f>SUM(E8+I8+G8+H8)</f>
        <v>269</v>
      </c>
      <c r="K8" s="35">
        <f t="shared" si="0"/>
        <v>269</v>
      </c>
      <c r="L8" s="43" t="s">
        <v>7</v>
      </c>
      <c r="M8" s="44" t="s">
        <v>48</v>
      </c>
      <c r="N8" s="36" t="s">
        <v>40</v>
      </c>
      <c r="O8" s="55">
        <v>0</v>
      </c>
      <c r="P8" s="55">
        <v>0</v>
      </c>
      <c r="Q8" s="55">
        <v>76</v>
      </c>
      <c r="R8" s="55">
        <v>76</v>
      </c>
      <c r="S8" s="73">
        <v>92</v>
      </c>
      <c r="T8" s="47">
        <f>SUM(O8+S8+Q8+R8)</f>
        <v>244</v>
      </c>
      <c r="U8" s="74">
        <f t="shared" si="1"/>
        <v>244</v>
      </c>
    </row>
    <row r="9" spans="2:21" ht="19.5" customHeight="1">
      <c r="B9" s="28" t="s">
        <v>8</v>
      </c>
      <c r="C9" s="29" t="s">
        <v>44</v>
      </c>
      <c r="D9" s="30" t="s">
        <v>19</v>
      </c>
      <c r="E9" s="31">
        <v>86</v>
      </c>
      <c r="F9" s="53">
        <v>93</v>
      </c>
      <c r="G9" s="32">
        <v>86</v>
      </c>
      <c r="H9" s="32">
        <v>82</v>
      </c>
      <c r="I9" s="32">
        <v>80</v>
      </c>
      <c r="J9" s="34">
        <f>SUM(E9+G9+F9)</f>
        <v>265</v>
      </c>
      <c r="K9" s="35">
        <f t="shared" si="0"/>
        <v>427</v>
      </c>
      <c r="L9" s="28" t="s">
        <v>8</v>
      </c>
      <c r="M9" s="29" t="s">
        <v>52</v>
      </c>
      <c r="N9" s="36" t="s">
        <v>40</v>
      </c>
      <c r="O9" s="37">
        <v>81</v>
      </c>
      <c r="P9" s="37">
        <v>71</v>
      </c>
      <c r="Q9" s="37">
        <v>78</v>
      </c>
      <c r="R9" s="37">
        <v>78</v>
      </c>
      <c r="S9" s="37">
        <v>69</v>
      </c>
      <c r="T9" s="47">
        <f>SUM(O9+Q9+R9)</f>
        <v>237</v>
      </c>
      <c r="U9" s="48">
        <f t="shared" si="1"/>
        <v>377</v>
      </c>
    </row>
    <row r="10" spans="2:21" ht="19.5" customHeight="1">
      <c r="B10" s="28" t="s">
        <v>9</v>
      </c>
      <c r="C10" s="29" t="s">
        <v>65</v>
      </c>
      <c r="D10" s="30" t="s">
        <v>19</v>
      </c>
      <c r="E10" s="31">
        <v>0</v>
      </c>
      <c r="F10" s="32">
        <v>71</v>
      </c>
      <c r="G10" s="53">
        <v>91</v>
      </c>
      <c r="H10" s="53">
        <v>94</v>
      </c>
      <c r="I10" s="32">
        <v>80</v>
      </c>
      <c r="J10" s="34">
        <f>SUM(I10+G10+H10)</f>
        <v>265</v>
      </c>
      <c r="K10" s="35">
        <f t="shared" si="0"/>
        <v>336</v>
      </c>
      <c r="L10" s="28" t="s">
        <v>9</v>
      </c>
      <c r="M10" s="29" t="s">
        <v>53</v>
      </c>
      <c r="N10" s="36" t="s">
        <v>40</v>
      </c>
      <c r="O10" s="37">
        <v>0</v>
      </c>
      <c r="P10" s="37">
        <v>78</v>
      </c>
      <c r="Q10" s="37">
        <v>0</v>
      </c>
      <c r="R10" s="37">
        <v>75</v>
      </c>
      <c r="S10" s="37">
        <v>77</v>
      </c>
      <c r="T10" s="34">
        <f>SUM(O10+P10+S10+R10)</f>
        <v>230</v>
      </c>
      <c r="U10" s="35">
        <f t="shared" si="1"/>
        <v>230</v>
      </c>
    </row>
    <row r="11" spans="2:21" ht="19.5" customHeight="1">
      <c r="B11" s="28" t="s">
        <v>10</v>
      </c>
      <c r="C11" s="29" t="s">
        <v>49</v>
      </c>
      <c r="D11" s="30" t="s">
        <v>19</v>
      </c>
      <c r="E11" s="31">
        <v>87</v>
      </c>
      <c r="F11" s="32">
        <v>88</v>
      </c>
      <c r="G11" s="32">
        <v>87</v>
      </c>
      <c r="H11" s="32">
        <v>86</v>
      </c>
      <c r="I11" s="32">
        <v>88</v>
      </c>
      <c r="J11" s="34">
        <f>SUM(I11+F11+G11)</f>
        <v>263</v>
      </c>
      <c r="K11" s="35">
        <f t="shared" si="0"/>
        <v>436</v>
      </c>
      <c r="L11" s="28" t="s">
        <v>10</v>
      </c>
      <c r="M11" s="29" t="s">
        <v>56</v>
      </c>
      <c r="N11" s="36" t="s">
        <v>40</v>
      </c>
      <c r="O11" s="37">
        <v>63</v>
      </c>
      <c r="P11" s="37">
        <v>69</v>
      </c>
      <c r="Q11" s="37">
        <v>70</v>
      </c>
      <c r="R11" s="37">
        <v>73</v>
      </c>
      <c r="S11" s="37">
        <v>69</v>
      </c>
      <c r="T11" s="34">
        <f>SUM(P11+Q11+R11)</f>
        <v>212</v>
      </c>
      <c r="U11" s="35">
        <f t="shared" si="1"/>
        <v>344</v>
      </c>
    </row>
    <row r="12" spans="2:21" ht="19.5" customHeight="1">
      <c r="B12" s="28" t="s">
        <v>11</v>
      </c>
      <c r="C12" s="29" t="s">
        <v>50</v>
      </c>
      <c r="D12" s="30" t="s">
        <v>19</v>
      </c>
      <c r="E12" s="31">
        <v>80</v>
      </c>
      <c r="F12" s="32">
        <v>88</v>
      </c>
      <c r="G12" s="32">
        <v>88</v>
      </c>
      <c r="H12" s="32">
        <v>86</v>
      </c>
      <c r="I12" s="32">
        <v>76</v>
      </c>
      <c r="J12" s="34">
        <f>SUM(F12+G12+H12)</f>
        <v>262</v>
      </c>
      <c r="K12" s="35">
        <f t="shared" si="0"/>
        <v>418</v>
      </c>
      <c r="L12" s="28" t="s">
        <v>11</v>
      </c>
      <c r="M12" s="29" t="s">
        <v>66</v>
      </c>
      <c r="N12" s="36" t="s">
        <v>40</v>
      </c>
      <c r="O12" s="37">
        <v>0</v>
      </c>
      <c r="P12" s="37">
        <v>0</v>
      </c>
      <c r="Q12" s="37">
        <v>75</v>
      </c>
      <c r="R12" s="39">
        <v>90</v>
      </c>
      <c r="S12" s="54">
        <v>0</v>
      </c>
      <c r="T12" s="34">
        <f>SUM(O12+P12+Q12+R12)</f>
        <v>165</v>
      </c>
      <c r="U12" s="35">
        <f t="shared" si="1"/>
        <v>165</v>
      </c>
    </row>
    <row r="13" spans="2:21" ht="19.5" customHeight="1">
      <c r="B13" s="28" t="s">
        <v>12</v>
      </c>
      <c r="C13" s="29" t="s">
        <v>43</v>
      </c>
      <c r="D13" s="30" t="s">
        <v>19</v>
      </c>
      <c r="E13" s="31">
        <v>87</v>
      </c>
      <c r="F13" s="32">
        <v>83</v>
      </c>
      <c r="G13" s="32">
        <v>77</v>
      </c>
      <c r="H13" s="32">
        <v>84</v>
      </c>
      <c r="I13" s="32">
        <v>81</v>
      </c>
      <c r="J13" s="34">
        <f>SUM(E13+F13+H13)</f>
        <v>254</v>
      </c>
      <c r="K13" s="35">
        <f t="shared" si="0"/>
        <v>412</v>
      </c>
      <c r="L13" s="28" t="s">
        <v>12</v>
      </c>
      <c r="M13" s="29" t="s">
        <v>55</v>
      </c>
      <c r="N13" s="36" t="s">
        <v>40</v>
      </c>
      <c r="O13" s="37">
        <v>81</v>
      </c>
      <c r="P13" s="37">
        <v>0</v>
      </c>
      <c r="Q13" s="37">
        <v>0</v>
      </c>
      <c r="R13" s="37">
        <v>0</v>
      </c>
      <c r="S13" s="37">
        <v>0</v>
      </c>
      <c r="T13" s="34">
        <f>SUM(O13+P13+Q13+R13)</f>
        <v>81</v>
      </c>
      <c r="U13" s="35">
        <f t="shared" si="1"/>
        <v>81</v>
      </c>
    </row>
    <row r="14" spans="2:21" ht="19.5" customHeight="1">
      <c r="B14" s="28" t="s">
        <v>13</v>
      </c>
      <c r="C14" s="29" t="s">
        <v>48</v>
      </c>
      <c r="D14" s="30" t="s">
        <v>19</v>
      </c>
      <c r="E14" s="69">
        <v>92</v>
      </c>
      <c r="F14" s="32">
        <v>79</v>
      </c>
      <c r="G14" s="32">
        <v>0</v>
      </c>
      <c r="H14" s="32">
        <v>76</v>
      </c>
      <c r="I14" s="32">
        <v>74</v>
      </c>
      <c r="J14" s="34">
        <f>SUM(F14+H14+E14)</f>
        <v>247</v>
      </c>
      <c r="K14" s="35">
        <f t="shared" si="0"/>
        <v>321</v>
      </c>
      <c r="L14" s="28" t="s">
        <v>13</v>
      </c>
      <c r="M14" s="29" t="s">
        <v>54</v>
      </c>
      <c r="N14" s="36" t="s">
        <v>40</v>
      </c>
      <c r="O14" s="37">
        <v>52</v>
      </c>
      <c r="P14" s="37">
        <v>0</v>
      </c>
      <c r="Q14" s="37">
        <v>0</v>
      </c>
      <c r="R14" s="37">
        <v>0</v>
      </c>
      <c r="S14" s="37"/>
      <c r="T14" s="34">
        <f>SUM(O14+P14+Q14+S14)</f>
        <v>52</v>
      </c>
      <c r="U14" s="35">
        <f t="shared" si="1"/>
        <v>52</v>
      </c>
    </row>
    <row r="15" spans="2:21" ht="19.5" customHeight="1" thickBot="1">
      <c r="B15" s="28" t="s">
        <v>14</v>
      </c>
      <c r="C15" s="33" t="s">
        <v>45</v>
      </c>
      <c r="D15" s="30" t="s">
        <v>19</v>
      </c>
      <c r="E15" s="31">
        <v>77</v>
      </c>
      <c r="F15" s="32">
        <v>80</v>
      </c>
      <c r="G15" s="32">
        <v>78</v>
      </c>
      <c r="H15" s="32">
        <v>71</v>
      </c>
      <c r="I15" s="32">
        <v>83</v>
      </c>
      <c r="J15" s="34">
        <f>SUM(F15+I15+G15)</f>
        <v>241</v>
      </c>
      <c r="K15" s="35">
        <f t="shared" si="0"/>
        <v>389</v>
      </c>
      <c r="L15" s="43" t="s">
        <v>31</v>
      </c>
      <c r="M15" s="44"/>
      <c r="N15" s="36" t="s">
        <v>40</v>
      </c>
      <c r="O15" s="55"/>
      <c r="P15" s="55"/>
      <c r="Q15" s="55"/>
      <c r="R15" s="55"/>
      <c r="S15" s="55"/>
      <c r="T15" s="47">
        <f aca="true" t="shared" si="2" ref="T15:T25">SUM(O15+P15+Q15+R15)</f>
        <v>0</v>
      </c>
      <c r="U15" s="56">
        <f aca="true" t="shared" si="3" ref="U15:U25">SUM(O15+P15+Q15+R15+S15)</f>
        <v>0</v>
      </c>
    </row>
    <row r="16" spans="2:21" ht="19.5" customHeight="1" thickTop="1">
      <c r="B16" s="28" t="s">
        <v>15</v>
      </c>
      <c r="C16" s="29" t="s">
        <v>52</v>
      </c>
      <c r="D16" s="30" t="s">
        <v>19</v>
      </c>
      <c r="E16" s="31">
        <v>75</v>
      </c>
      <c r="F16" s="32">
        <v>81</v>
      </c>
      <c r="G16" s="32">
        <v>77</v>
      </c>
      <c r="H16" s="32">
        <v>76</v>
      </c>
      <c r="I16" s="32">
        <v>0</v>
      </c>
      <c r="J16" s="34">
        <f>SUM(F16+G16+H16)</f>
        <v>234</v>
      </c>
      <c r="K16" s="35">
        <f t="shared" si="0"/>
        <v>309</v>
      </c>
      <c r="L16" s="57" t="s">
        <v>5</v>
      </c>
      <c r="M16" s="58" t="s">
        <v>51</v>
      </c>
      <c r="N16" s="59" t="s">
        <v>18</v>
      </c>
      <c r="O16" s="60">
        <v>96</v>
      </c>
      <c r="P16" s="60">
        <v>0</v>
      </c>
      <c r="Q16" s="60">
        <v>0</v>
      </c>
      <c r="R16" s="72">
        <v>90</v>
      </c>
      <c r="S16" s="72">
        <v>90</v>
      </c>
      <c r="T16" s="61">
        <f>SUM(O16+P16+S16+R16)</f>
        <v>276</v>
      </c>
      <c r="U16" s="62">
        <f t="shared" si="3"/>
        <v>276</v>
      </c>
    </row>
    <row r="17" spans="2:21" ht="19.5" customHeight="1">
      <c r="B17" s="28" t="s">
        <v>16</v>
      </c>
      <c r="C17" s="29" t="s">
        <v>64</v>
      </c>
      <c r="D17" s="30" t="s">
        <v>19</v>
      </c>
      <c r="E17" s="31">
        <v>0</v>
      </c>
      <c r="F17" s="32">
        <v>68</v>
      </c>
      <c r="G17" s="32">
        <v>0</v>
      </c>
      <c r="H17" s="53">
        <v>94</v>
      </c>
      <c r="I17" s="32">
        <v>0</v>
      </c>
      <c r="J17" s="34">
        <f>SUM(E17+F17+G17+H17)</f>
        <v>162</v>
      </c>
      <c r="K17" s="35">
        <f t="shared" si="0"/>
        <v>162</v>
      </c>
      <c r="L17" s="28" t="s">
        <v>6</v>
      </c>
      <c r="M17" s="29" t="s">
        <v>46</v>
      </c>
      <c r="N17" s="36" t="s">
        <v>18</v>
      </c>
      <c r="O17" s="39">
        <v>97</v>
      </c>
      <c r="P17" s="39">
        <v>87</v>
      </c>
      <c r="Q17" s="37">
        <v>0</v>
      </c>
      <c r="R17" s="37">
        <v>87</v>
      </c>
      <c r="S17" s="37">
        <v>86</v>
      </c>
      <c r="T17" s="34">
        <f>SUM(O17+P17+R17)</f>
        <v>271</v>
      </c>
      <c r="U17" s="6">
        <f t="shared" si="3"/>
        <v>357</v>
      </c>
    </row>
    <row r="18" spans="2:21" ht="19.5" customHeight="1">
      <c r="B18" s="43" t="s">
        <v>37</v>
      </c>
      <c r="C18" s="44" t="s">
        <v>69</v>
      </c>
      <c r="D18" s="45" t="s">
        <v>19</v>
      </c>
      <c r="E18" s="67">
        <v>0</v>
      </c>
      <c r="F18" s="46">
        <v>0</v>
      </c>
      <c r="G18" s="46">
        <v>0</v>
      </c>
      <c r="H18" s="46">
        <v>0</v>
      </c>
      <c r="I18" s="46">
        <v>84</v>
      </c>
      <c r="J18" s="47">
        <f>SUM(E18+I18+G18+H18)</f>
        <v>84</v>
      </c>
      <c r="K18" s="48">
        <f t="shared" si="0"/>
        <v>84</v>
      </c>
      <c r="L18" s="28" t="s">
        <v>7</v>
      </c>
      <c r="M18" s="29" t="s">
        <v>49</v>
      </c>
      <c r="N18" s="36" t="s">
        <v>18</v>
      </c>
      <c r="O18" s="37">
        <v>69</v>
      </c>
      <c r="P18" s="37">
        <v>74</v>
      </c>
      <c r="Q18" s="39">
        <v>88</v>
      </c>
      <c r="R18" s="37">
        <v>84</v>
      </c>
      <c r="S18" s="37">
        <v>82</v>
      </c>
      <c r="T18" s="34">
        <f>SUM(S18+Q18+R18)</f>
        <v>254</v>
      </c>
      <c r="U18" s="6">
        <f t="shared" si="3"/>
        <v>397</v>
      </c>
    </row>
    <row r="19" spans="2:21" ht="19.5" customHeight="1">
      <c r="B19" s="37" t="s">
        <v>38</v>
      </c>
      <c r="C19" s="29"/>
      <c r="D19" s="36" t="s">
        <v>19</v>
      </c>
      <c r="E19" s="37"/>
      <c r="F19" s="37"/>
      <c r="G19" s="37"/>
      <c r="H19" s="37"/>
      <c r="I19" s="37"/>
      <c r="J19" s="39">
        <f>SUM(E19+F19+G19+H19)</f>
        <v>0</v>
      </c>
      <c r="K19" s="37">
        <f t="shared" si="0"/>
        <v>0</v>
      </c>
      <c r="L19" s="28" t="s">
        <v>8</v>
      </c>
      <c r="M19" s="29" t="s">
        <v>58</v>
      </c>
      <c r="N19" s="36" t="s">
        <v>18</v>
      </c>
      <c r="O19" s="37">
        <v>72</v>
      </c>
      <c r="P19" s="37">
        <v>85</v>
      </c>
      <c r="Q19" s="37">
        <v>81</v>
      </c>
      <c r="R19" s="37">
        <v>83</v>
      </c>
      <c r="S19" s="37">
        <v>79</v>
      </c>
      <c r="T19" s="34">
        <f>SUM(P19+Q19+R19)</f>
        <v>249</v>
      </c>
      <c r="U19" s="6">
        <f t="shared" si="3"/>
        <v>400</v>
      </c>
    </row>
    <row r="20" spans="2:21" ht="19.5" customHeight="1" thickBot="1">
      <c r="B20" s="50"/>
      <c r="C20" s="42"/>
      <c r="D20" s="49"/>
      <c r="E20" s="50"/>
      <c r="F20" s="50"/>
      <c r="G20" s="50"/>
      <c r="H20" s="50"/>
      <c r="I20" s="50"/>
      <c r="J20" s="51"/>
      <c r="K20" s="50"/>
      <c r="L20" s="28" t="s">
        <v>9</v>
      </c>
      <c r="M20" s="29" t="s">
        <v>66</v>
      </c>
      <c r="N20" s="36" t="s">
        <v>18</v>
      </c>
      <c r="O20" s="37">
        <v>0</v>
      </c>
      <c r="P20" s="37">
        <v>71</v>
      </c>
      <c r="Q20" s="37">
        <v>0</v>
      </c>
      <c r="R20" s="37">
        <v>86</v>
      </c>
      <c r="S20" s="37">
        <v>0</v>
      </c>
      <c r="T20" s="34">
        <f t="shared" si="2"/>
        <v>157</v>
      </c>
      <c r="U20" s="6">
        <f t="shared" si="3"/>
        <v>157</v>
      </c>
    </row>
    <row r="21" spans="2:21" ht="19.5" customHeight="1" thickTop="1">
      <c r="B21" s="40" t="s">
        <v>5</v>
      </c>
      <c r="C21" s="75" t="s">
        <v>51</v>
      </c>
      <c r="D21" s="76" t="s">
        <v>17</v>
      </c>
      <c r="E21" s="71">
        <v>89</v>
      </c>
      <c r="F21" s="77">
        <v>0</v>
      </c>
      <c r="G21" s="77">
        <v>0</v>
      </c>
      <c r="H21" s="78">
        <v>93</v>
      </c>
      <c r="I21" s="78">
        <v>93</v>
      </c>
      <c r="J21" s="41">
        <f>SUM(I21+H21+E21)</f>
        <v>275</v>
      </c>
      <c r="K21" s="35">
        <f aca="true" t="shared" si="4" ref="K21:K34">SUM(E21+F21+G21+H21+I21)</f>
        <v>275</v>
      </c>
      <c r="L21" s="28" t="s">
        <v>10</v>
      </c>
      <c r="M21" s="29" t="s">
        <v>57</v>
      </c>
      <c r="N21" s="36" t="s">
        <v>18</v>
      </c>
      <c r="O21" s="37">
        <v>76</v>
      </c>
      <c r="P21" s="37">
        <v>0</v>
      </c>
      <c r="Q21" s="37">
        <v>0</v>
      </c>
      <c r="R21" s="37">
        <v>0</v>
      </c>
      <c r="S21" s="37">
        <v>0</v>
      </c>
      <c r="T21" s="34">
        <f t="shared" si="2"/>
        <v>76</v>
      </c>
      <c r="U21" s="6">
        <f t="shared" si="3"/>
        <v>76</v>
      </c>
    </row>
    <row r="22" spans="2:21" ht="19.5" customHeight="1">
      <c r="B22" s="28" t="s">
        <v>33</v>
      </c>
      <c r="C22" s="33" t="s">
        <v>49</v>
      </c>
      <c r="D22" s="38" t="s">
        <v>17</v>
      </c>
      <c r="E22" s="31">
        <v>90</v>
      </c>
      <c r="F22" s="37">
        <v>77</v>
      </c>
      <c r="G22" s="39">
        <v>91</v>
      </c>
      <c r="H22" s="37">
        <v>88</v>
      </c>
      <c r="I22" s="37">
        <v>88</v>
      </c>
      <c r="J22" s="34">
        <f>SUM(H22+G22+E22)</f>
        <v>269</v>
      </c>
      <c r="K22" s="35">
        <f t="shared" si="4"/>
        <v>434</v>
      </c>
      <c r="L22" s="28" t="s">
        <v>11</v>
      </c>
      <c r="M22" s="29"/>
      <c r="N22" s="36" t="s">
        <v>18</v>
      </c>
      <c r="O22" s="37"/>
      <c r="P22" s="37"/>
      <c r="Q22" s="37"/>
      <c r="R22" s="37"/>
      <c r="S22" s="37"/>
      <c r="T22" s="34">
        <f t="shared" si="2"/>
        <v>0</v>
      </c>
      <c r="U22" s="6">
        <f t="shared" si="3"/>
        <v>0</v>
      </c>
    </row>
    <row r="23" spans="2:21" ht="19.5" customHeight="1">
      <c r="B23" s="28" t="s">
        <v>24</v>
      </c>
      <c r="C23" s="29" t="s">
        <v>48</v>
      </c>
      <c r="D23" s="36" t="s">
        <v>17</v>
      </c>
      <c r="E23" s="34">
        <v>91</v>
      </c>
      <c r="F23" s="39">
        <v>89</v>
      </c>
      <c r="G23" s="37">
        <v>0</v>
      </c>
      <c r="H23" s="32">
        <v>86</v>
      </c>
      <c r="I23" s="37">
        <v>87</v>
      </c>
      <c r="J23" s="34">
        <f>SUM(F23+I23+E23)</f>
        <v>267</v>
      </c>
      <c r="K23" s="35">
        <f t="shared" si="4"/>
        <v>353</v>
      </c>
      <c r="L23" s="28" t="s">
        <v>12</v>
      </c>
      <c r="M23" s="29"/>
      <c r="N23" s="36" t="s">
        <v>18</v>
      </c>
      <c r="O23" s="37"/>
      <c r="P23" s="37"/>
      <c r="Q23" s="37"/>
      <c r="R23" s="37"/>
      <c r="S23" s="37"/>
      <c r="T23" s="34">
        <f t="shared" si="2"/>
        <v>0</v>
      </c>
      <c r="U23" s="6">
        <f t="shared" si="3"/>
        <v>0</v>
      </c>
    </row>
    <row r="24" spans="2:21" ht="19.5" customHeight="1">
      <c r="B24" s="28" t="s">
        <v>25</v>
      </c>
      <c r="C24" s="29" t="s">
        <v>47</v>
      </c>
      <c r="D24" s="36" t="s">
        <v>17</v>
      </c>
      <c r="E24" s="68">
        <v>86</v>
      </c>
      <c r="F24" s="39">
        <v>89</v>
      </c>
      <c r="G24" s="37">
        <v>0</v>
      </c>
      <c r="H24" s="37">
        <v>81</v>
      </c>
      <c r="I24" s="37">
        <v>91</v>
      </c>
      <c r="J24" s="34">
        <f>SUM(E24+F24+G24+I24)</f>
        <v>266</v>
      </c>
      <c r="K24" s="35">
        <f t="shared" si="4"/>
        <v>347</v>
      </c>
      <c r="L24" s="28" t="s">
        <v>13</v>
      </c>
      <c r="M24" s="29"/>
      <c r="N24" s="36" t="s">
        <v>18</v>
      </c>
      <c r="O24" s="37"/>
      <c r="P24" s="37"/>
      <c r="Q24" s="37"/>
      <c r="R24" s="37"/>
      <c r="S24" s="37"/>
      <c r="T24" s="34">
        <f t="shared" si="2"/>
        <v>0</v>
      </c>
      <c r="U24" s="6">
        <f t="shared" si="3"/>
        <v>0</v>
      </c>
    </row>
    <row r="25" spans="2:21" ht="19.5" customHeight="1">
      <c r="B25" s="28" t="s">
        <v>26</v>
      </c>
      <c r="C25" s="29" t="s">
        <v>57</v>
      </c>
      <c r="D25" s="36" t="s">
        <v>17</v>
      </c>
      <c r="E25" s="31">
        <v>88</v>
      </c>
      <c r="F25" s="32">
        <v>0</v>
      </c>
      <c r="G25" s="32">
        <v>89</v>
      </c>
      <c r="H25" s="32">
        <v>86</v>
      </c>
      <c r="I25" s="32">
        <v>82</v>
      </c>
      <c r="J25" s="34">
        <f>SUM(H25+G25+E25)</f>
        <v>263</v>
      </c>
      <c r="K25" s="35">
        <f t="shared" si="4"/>
        <v>345</v>
      </c>
      <c r="L25" s="28" t="s">
        <v>14</v>
      </c>
      <c r="M25" s="29"/>
      <c r="N25" s="36" t="s">
        <v>18</v>
      </c>
      <c r="O25" s="37"/>
      <c r="P25" s="37"/>
      <c r="Q25" s="37"/>
      <c r="R25" s="37"/>
      <c r="S25" s="37"/>
      <c r="T25" s="34">
        <f t="shared" si="2"/>
        <v>0</v>
      </c>
      <c r="U25" s="6">
        <f t="shared" si="3"/>
        <v>0</v>
      </c>
    </row>
    <row r="26" spans="2:11" ht="19.5" customHeight="1">
      <c r="B26" s="28" t="s">
        <v>27</v>
      </c>
      <c r="C26" s="29" t="s">
        <v>45</v>
      </c>
      <c r="D26" s="36" t="s">
        <v>17</v>
      </c>
      <c r="E26" s="31">
        <v>89</v>
      </c>
      <c r="F26" s="32">
        <v>87</v>
      </c>
      <c r="G26" s="32">
        <v>75</v>
      </c>
      <c r="H26" s="32">
        <v>64</v>
      </c>
      <c r="I26" s="32">
        <v>82</v>
      </c>
      <c r="J26" s="34">
        <f>SUM(E26+I26+F26)</f>
        <v>258</v>
      </c>
      <c r="K26" s="35">
        <f t="shared" si="4"/>
        <v>397</v>
      </c>
    </row>
    <row r="27" spans="2:11" ht="19.5" customHeight="1">
      <c r="B27" s="28" t="s">
        <v>28</v>
      </c>
      <c r="C27" s="33" t="s">
        <v>67</v>
      </c>
      <c r="D27" s="36" t="s">
        <v>17</v>
      </c>
      <c r="E27" s="68">
        <v>0</v>
      </c>
      <c r="F27" s="37">
        <v>86</v>
      </c>
      <c r="G27" s="37">
        <v>79</v>
      </c>
      <c r="H27" s="37">
        <v>84</v>
      </c>
      <c r="I27" s="37">
        <v>0</v>
      </c>
      <c r="J27" s="34">
        <f>SUM(E27+F27+G27+H27)</f>
        <v>249</v>
      </c>
      <c r="K27" s="35">
        <f t="shared" si="4"/>
        <v>249</v>
      </c>
    </row>
    <row r="28" spans="2:11" ht="19.5" customHeight="1">
      <c r="B28" s="28" t="s">
        <v>29</v>
      </c>
      <c r="C28" s="29" t="s">
        <v>53</v>
      </c>
      <c r="D28" s="36" t="s">
        <v>17</v>
      </c>
      <c r="E28" s="31">
        <v>83</v>
      </c>
      <c r="F28" s="32">
        <v>79</v>
      </c>
      <c r="G28" s="32">
        <v>0</v>
      </c>
      <c r="H28" s="32">
        <v>87</v>
      </c>
      <c r="I28" s="32">
        <v>0</v>
      </c>
      <c r="J28" s="34">
        <f>SUM(E28+H28+F28)</f>
        <v>249</v>
      </c>
      <c r="K28" s="35">
        <f t="shared" si="4"/>
        <v>249</v>
      </c>
    </row>
    <row r="29" spans="2:11" ht="19.5" customHeight="1">
      <c r="B29" s="28" t="s">
        <v>30</v>
      </c>
      <c r="C29" s="33" t="s">
        <v>56</v>
      </c>
      <c r="D29" s="36" t="s">
        <v>17</v>
      </c>
      <c r="E29" s="31">
        <v>81</v>
      </c>
      <c r="F29" s="37">
        <v>77</v>
      </c>
      <c r="G29" s="37">
        <v>73</v>
      </c>
      <c r="H29" s="37">
        <v>84</v>
      </c>
      <c r="I29" s="37">
        <v>78</v>
      </c>
      <c r="J29" s="34">
        <f>SUM(I29+H29+E29)</f>
        <v>243</v>
      </c>
      <c r="K29" s="35">
        <f t="shared" si="4"/>
        <v>393</v>
      </c>
    </row>
    <row r="30" spans="2:11" ht="19.5" customHeight="1">
      <c r="B30" s="28" t="s">
        <v>31</v>
      </c>
      <c r="C30" s="29" t="s">
        <v>52</v>
      </c>
      <c r="D30" s="36" t="s">
        <v>17</v>
      </c>
      <c r="E30" s="31">
        <v>83</v>
      </c>
      <c r="F30" s="32">
        <v>63</v>
      </c>
      <c r="G30" s="32">
        <v>74</v>
      </c>
      <c r="H30" s="32">
        <v>75</v>
      </c>
      <c r="I30" s="32">
        <v>72</v>
      </c>
      <c r="J30" s="34">
        <f>SUM(E30+G30+H30)</f>
        <v>232</v>
      </c>
      <c r="K30" s="35">
        <f t="shared" si="4"/>
        <v>367</v>
      </c>
    </row>
    <row r="31" spans="2:11" ht="19.5" customHeight="1">
      <c r="B31" s="28" t="s">
        <v>36</v>
      </c>
      <c r="C31" s="29" t="s">
        <v>46</v>
      </c>
      <c r="D31" s="36" t="s">
        <v>17</v>
      </c>
      <c r="E31" s="31">
        <v>61</v>
      </c>
      <c r="F31" s="32">
        <v>74</v>
      </c>
      <c r="G31" s="32">
        <v>0</v>
      </c>
      <c r="H31" s="32">
        <v>60</v>
      </c>
      <c r="I31" s="32">
        <v>0</v>
      </c>
      <c r="J31" s="34">
        <f>SUM(E31+F31+H31)</f>
        <v>195</v>
      </c>
      <c r="K31" s="35">
        <f t="shared" si="4"/>
        <v>195</v>
      </c>
    </row>
    <row r="32" spans="2:11" ht="19.5" customHeight="1">
      <c r="B32" s="28">
        <v>12</v>
      </c>
      <c r="C32" s="33" t="s">
        <v>68</v>
      </c>
      <c r="D32" s="36" t="s">
        <v>17</v>
      </c>
      <c r="E32" s="68">
        <v>0</v>
      </c>
      <c r="F32" s="37">
        <v>88</v>
      </c>
      <c r="G32" s="37">
        <v>0</v>
      </c>
      <c r="H32" s="37">
        <v>0</v>
      </c>
      <c r="I32" s="37">
        <v>0</v>
      </c>
      <c r="J32" s="34">
        <f>SUM(E32+F32+G32+H32)</f>
        <v>88</v>
      </c>
      <c r="K32" s="35">
        <f t="shared" si="4"/>
        <v>88</v>
      </c>
    </row>
    <row r="33" spans="2:11" ht="19.5" customHeight="1">
      <c r="B33" s="28">
        <v>13</v>
      </c>
      <c r="C33" s="33" t="s">
        <v>55</v>
      </c>
      <c r="D33" s="36" t="s">
        <v>17</v>
      </c>
      <c r="E33" s="31">
        <v>79</v>
      </c>
      <c r="F33" s="32">
        <v>0</v>
      </c>
      <c r="G33" s="32">
        <v>0</v>
      </c>
      <c r="H33" s="37">
        <v>0</v>
      </c>
      <c r="I33" s="32">
        <v>0</v>
      </c>
      <c r="J33" s="34">
        <f>SUM(E33+F33+I33)</f>
        <v>79</v>
      </c>
      <c r="K33" s="35">
        <f t="shared" si="4"/>
        <v>79</v>
      </c>
    </row>
    <row r="34" spans="2:11" ht="19.5" customHeight="1">
      <c r="B34" s="28">
        <v>14</v>
      </c>
      <c r="C34" s="29" t="s">
        <v>69</v>
      </c>
      <c r="D34" s="36" t="s">
        <v>17</v>
      </c>
      <c r="E34" s="31">
        <v>0</v>
      </c>
      <c r="F34" s="32">
        <v>0</v>
      </c>
      <c r="G34" s="32">
        <v>0</v>
      </c>
      <c r="H34" s="32">
        <v>0</v>
      </c>
      <c r="I34" s="32">
        <v>71</v>
      </c>
      <c r="J34" s="34">
        <f>SUM(F34+G34+I34)</f>
        <v>71</v>
      </c>
      <c r="K34" s="35">
        <f t="shared" si="4"/>
        <v>71</v>
      </c>
    </row>
    <row r="35" spans="2:11" ht="19.5" customHeight="1">
      <c r="B35" s="28">
        <v>15</v>
      </c>
      <c r="C35" s="29" t="s">
        <v>54</v>
      </c>
      <c r="D35" s="36" t="s">
        <v>17</v>
      </c>
      <c r="E35" s="31">
        <v>21</v>
      </c>
      <c r="F35" s="32">
        <v>0</v>
      </c>
      <c r="G35" s="32">
        <v>0</v>
      </c>
      <c r="H35" s="37">
        <v>0</v>
      </c>
      <c r="I35" s="32">
        <v>0</v>
      </c>
      <c r="J35" s="34">
        <f>SUM(F35+G35+E35)</f>
        <v>21</v>
      </c>
      <c r="K35" s="35">
        <f>SUM(E35+F35+G35+H35+I35)</f>
        <v>21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spans="2:11" ht="19.5" customHeight="1">
      <c r="B43" s="63"/>
      <c r="C43" s="64"/>
      <c r="D43" s="64"/>
      <c r="E43" s="64"/>
      <c r="F43" s="64"/>
      <c r="G43" s="64"/>
      <c r="H43" s="64"/>
      <c r="I43" s="64"/>
      <c r="J43" s="64"/>
      <c r="K43" s="64"/>
    </row>
    <row r="44" spans="2:11" ht="12.75">
      <c r="B44" s="65"/>
      <c r="C44" s="64"/>
      <c r="D44" s="64"/>
      <c r="E44" s="64"/>
      <c r="F44" s="64"/>
      <c r="G44" s="64"/>
      <c r="H44" s="64"/>
      <c r="I44" s="64"/>
      <c r="J44" s="66"/>
      <c r="K44" s="65"/>
    </row>
    <row r="45" spans="2:11" ht="12.75">
      <c r="B45" s="65"/>
      <c r="C45" s="64"/>
      <c r="D45" s="64"/>
      <c r="E45" s="64"/>
      <c r="F45" s="64"/>
      <c r="G45" s="64"/>
      <c r="H45" s="64"/>
      <c r="I45" s="64"/>
      <c r="J45" s="64"/>
      <c r="K45" s="65"/>
    </row>
    <row r="46" spans="2:11" ht="12.75">
      <c r="B46" s="65"/>
      <c r="C46" s="64"/>
      <c r="D46" s="64"/>
      <c r="E46" s="64"/>
      <c r="F46" s="64"/>
      <c r="G46" s="64"/>
      <c r="H46" s="64"/>
      <c r="I46" s="64"/>
      <c r="J46" s="64"/>
      <c r="K46" s="64"/>
    </row>
    <row r="47" ht="12.75">
      <c r="B47" s="2"/>
    </row>
    <row r="48" ht="12.75">
      <c r="B48" s="2"/>
    </row>
    <row r="49" ht="12.75">
      <c r="B49" s="2"/>
    </row>
  </sheetData>
  <mergeCells count="2">
    <mergeCell ref="B4:K4"/>
    <mergeCell ref="C2:K2"/>
  </mergeCells>
  <printOptions/>
  <pageMargins left="0.12" right="0.2" top="0.12" bottom="0.2" header="0.15" footer="0.2"/>
  <pageSetup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80"/>
  <sheetViews>
    <sheetView workbookViewId="0" topLeftCell="A1">
      <selection activeCell="Q16" sqref="Q16"/>
    </sheetView>
  </sheetViews>
  <sheetFormatPr defaultColWidth="9.00390625" defaultRowHeight="12.75"/>
  <cols>
    <col min="2" max="2" width="4.125" style="0" customWidth="1"/>
    <col min="3" max="3" width="27.25390625" style="0" customWidth="1"/>
    <col min="4" max="4" width="4.00390625" style="0" customWidth="1"/>
    <col min="5" max="13" width="4.625" style="0" customWidth="1"/>
    <col min="14" max="14" width="8.625" style="0" customWidth="1"/>
  </cols>
  <sheetData>
    <row r="1" spans="3:14" ht="13.5" customHeight="1">
      <c r="C1" s="84" t="s">
        <v>22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ht="13.5" customHeight="1"/>
    <row r="3" spans="3:17" ht="13.5" customHeight="1">
      <c r="C3" s="7" t="s">
        <v>39</v>
      </c>
      <c r="O3" s="1"/>
      <c r="P3" s="1"/>
      <c r="Q3" s="1"/>
    </row>
    <row r="4" ht="13.5" customHeight="1">
      <c r="C4" s="7" t="s">
        <v>23</v>
      </c>
    </row>
    <row r="5" ht="13.5" customHeight="1" thickBot="1">
      <c r="C5" s="8">
        <v>40762</v>
      </c>
    </row>
    <row r="6" spans="2:15" ht="13.5" customHeight="1" thickBot="1">
      <c r="B6" s="21" t="s">
        <v>20</v>
      </c>
      <c r="C6" s="19" t="s">
        <v>1</v>
      </c>
      <c r="D6" s="19" t="s">
        <v>34</v>
      </c>
      <c r="E6" s="19">
        <v>9</v>
      </c>
      <c r="F6" s="19">
        <v>8</v>
      </c>
      <c r="G6" s="19">
        <v>7</v>
      </c>
      <c r="H6" s="19">
        <v>6</v>
      </c>
      <c r="I6" s="19">
        <v>5</v>
      </c>
      <c r="J6" s="19">
        <v>4</v>
      </c>
      <c r="K6" s="19">
        <v>3</v>
      </c>
      <c r="L6" s="19">
        <v>2</v>
      </c>
      <c r="M6" s="19">
        <v>1</v>
      </c>
      <c r="N6" s="20" t="s">
        <v>21</v>
      </c>
      <c r="O6" t="s">
        <v>35</v>
      </c>
    </row>
    <row r="7" spans="2:14" ht="13.5" customHeight="1">
      <c r="B7" s="9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2:14" ht="13.5" customHeight="1">
      <c r="B8" s="12">
        <v>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2:14" ht="13.5" customHeight="1">
      <c r="B9" s="12">
        <v>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</row>
    <row r="10" spans="2:14" ht="13.5" customHeight="1">
      <c r="B10" s="12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</row>
    <row r="11" spans="2:14" ht="13.5" customHeight="1">
      <c r="B11" s="12">
        <v>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</row>
    <row r="12" spans="2:14" ht="13.5" customHeight="1">
      <c r="B12" s="12">
        <v>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</row>
    <row r="13" spans="2:14" ht="13.5" customHeight="1">
      <c r="B13" s="12">
        <v>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</row>
    <row r="14" spans="2:14" ht="13.5" customHeight="1">
      <c r="B14" s="12">
        <v>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</row>
    <row r="15" spans="2:14" ht="13.5" customHeight="1">
      <c r="B15" s="12">
        <v>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</row>
    <row r="16" spans="2:14" ht="13.5" customHeight="1">
      <c r="B16" s="12">
        <v>10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</row>
    <row r="17" spans="2:14" ht="13.5" customHeight="1">
      <c r="B17" s="12" t="s">
        <v>15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</row>
    <row r="18" spans="2:14" ht="13.5" customHeight="1">
      <c r="B18" s="12" t="s">
        <v>16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</row>
    <row r="19" spans="2:14" ht="13.5" customHeight="1">
      <c r="B19" s="12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</row>
    <row r="20" spans="2:14" ht="13.5" customHeight="1">
      <c r="B20" s="12">
        <v>14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1" spans="2:14" ht="13.5" customHeight="1">
      <c r="B21" s="12">
        <v>15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</row>
    <row r="22" spans="2:14" ht="13.5" customHeight="1">
      <c r="B22" s="12">
        <v>16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</row>
    <row r="23" spans="2:14" ht="13.5" customHeight="1">
      <c r="B23" s="12">
        <v>17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</row>
    <row r="24" spans="2:14" ht="13.5" customHeigh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</row>
    <row r="25" spans="2:14" ht="13.5" customHeight="1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</row>
    <row r="26" spans="2:14" ht="13.5" customHeight="1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</row>
    <row r="27" spans="2:14" ht="13.5" customHeight="1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</row>
    <row r="28" spans="2:14" ht="13.5" customHeight="1"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</row>
    <row r="29" spans="2:14" ht="13.5" customHeight="1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</row>
    <row r="30" spans="2:14" ht="13.5" customHeight="1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</row>
    <row r="31" spans="2:14" ht="13.5" customHeight="1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</row>
    <row r="32" spans="2:14" ht="13.5" customHeight="1"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</row>
    <row r="33" spans="2:14" ht="13.5" customHeight="1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</row>
    <row r="34" spans="2:14" ht="13.5" customHeight="1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</row>
    <row r="35" spans="2:14" ht="13.5" customHeight="1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</row>
    <row r="36" spans="2:14" ht="13.5" customHeight="1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</row>
    <row r="37" spans="2:14" ht="13.5" customHeight="1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</row>
    <row r="38" spans="2:14" ht="13.5" customHeight="1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</row>
    <row r="39" spans="2:14" ht="13.5" customHeight="1"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</row>
    <row r="40" spans="2:14" ht="13.5" customHeight="1"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</row>
    <row r="41" spans="2:14" ht="12.75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</row>
    <row r="42" spans="2:14" ht="12.75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</row>
    <row r="43" spans="2:14" ht="12.75"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</row>
    <row r="44" spans="2:14" ht="12.75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</row>
    <row r="45" spans="2:14" ht="12.75"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</row>
    <row r="46" spans="2:14" ht="12.75"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</row>
    <row r="47" spans="2:14" ht="12.75">
      <c r="B47" s="1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</row>
    <row r="48" spans="2:14" ht="12.75">
      <c r="B48" s="12">
        <v>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</row>
    <row r="49" spans="2:14" ht="12.75">
      <c r="B49" s="12">
        <v>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</row>
    <row r="50" spans="2:14" ht="12.75">
      <c r="B50" s="12" t="s">
        <v>32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</row>
    <row r="51" spans="2:14" ht="12.75">
      <c r="B51" s="12" t="s">
        <v>33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</row>
    <row r="52" spans="2:14" ht="12.75">
      <c r="B52" s="12" t="s">
        <v>24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</row>
    <row r="53" spans="2:14" ht="12.75">
      <c r="B53" s="12" t="s">
        <v>25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</row>
    <row r="54" spans="2:14" ht="12.75">
      <c r="B54" s="12" t="s">
        <v>26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</row>
    <row r="55" spans="2:14" ht="12.75">
      <c r="B55" s="12" t="s">
        <v>27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</row>
    <row r="56" spans="2:14" ht="12.75">
      <c r="B56" s="12" t="s">
        <v>28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</row>
    <row r="57" spans="2:14" ht="12.75">
      <c r="B57" s="12" t="s">
        <v>29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</row>
    <row r="58" spans="2:14" ht="12.75">
      <c r="B58" s="12" t="s">
        <v>30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</row>
    <row r="59" spans="2:14" ht="12.75">
      <c r="B59" s="12" t="s">
        <v>31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</row>
    <row r="60" spans="2:14" ht="12.75"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</row>
    <row r="61" spans="2:14" ht="12.75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</row>
    <row r="62" spans="2:14" ht="12.75">
      <c r="B62" s="1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</row>
    <row r="63" spans="2:14" ht="12.75"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</row>
    <row r="64" spans="2:14" ht="12.75"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</row>
    <row r="65" spans="2:14" ht="12.75"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</row>
    <row r="66" spans="2:14" ht="12.75"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</row>
    <row r="67" spans="2:14" ht="12.75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</row>
    <row r="68" spans="2:14" ht="12.75"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4"/>
    </row>
    <row r="69" spans="2:14" ht="12.75"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4"/>
    </row>
    <row r="70" spans="2:14" ht="12.75"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4"/>
    </row>
    <row r="71" spans="2:14" ht="12.75"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4"/>
    </row>
    <row r="72" spans="2:14" ht="12.75"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4"/>
    </row>
    <row r="73" spans="2:14" ht="12.75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4"/>
    </row>
    <row r="74" spans="2:14" ht="12.75"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4"/>
    </row>
    <row r="75" spans="2:14" ht="12.75"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4"/>
    </row>
    <row r="76" spans="2:14" ht="12.75">
      <c r="B76" s="1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4"/>
    </row>
    <row r="77" spans="2:14" ht="12.75">
      <c r="B77" s="1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4"/>
    </row>
    <row r="78" spans="2:14" ht="12.75"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4"/>
    </row>
    <row r="79" spans="2:14" ht="12.75"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4"/>
    </row>
    <row r="80" spans="2:14" ht="12.75"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8"/>
    </row>
  </sheetData>
  <mergeCells count="1">
    <mergeCell ref="C1:N1"/>
  </mergeCells>
  <printOptions/>
  <pageMargins left="0.32" right="0.55" top="0.58" bottom="1" header="0.25" footer="0.4921259845"/>
  <pageSetup orientation="landscape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2" sqref="I32"/>
    </sheetView>
  </sheetViews>
  <sheetFormatPr defaultColWidth="9.00390625" defaultRowHeight="12.75"/>
  <cols>
    <col min="2" max="2" width="6.25390625" style="0" customWidth="1"/>
    <col min="3" max="3" width="28.875" style="0" customWidth="1"/>
    <col min="4" max="4" width="6.75390625" style="0" customWidth="1"/>
    <col min="5" max="6" width="6.25390625" style="0" customWidth="1"/>
    <col min="7" max="7" width="6.125" style="0" customWidth="1"/>
    <col min="8" max="8" width="6.25390625" style="0" customWidth="1"/>
    <col min="9" max="9" width="6.125" style="0" customWidth="1"/>
    <col min="11" max="11" width="8.00390625" style="0" customWidth="1"/>
    <col min="12" max="12" width="7.625" style="0" customWidth="1"/>
  </cols>
  <sheetData>
    <row r="2" ht="27.75" customHeight="1"/>
    <row r="4" ht="24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</sheetData>
  <printOptions/>
  <pageMargins left="0.33" right="0.75" top="1" bottom="1" header="0.4921259845" footer="0.4921259845"/>
  <pageSetup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Bartošek</dc:creator>
  <cp:keywords/>
  <dc:description/>
  <cp:lastModifiedBy>admin</cp:lastModifiedBy>
  <cp:lastPrinted>2012-09-10T04:17:06Z</cp:lastPrinted>
  <dcterms:created xsi:type="dcterms:W3CDTF">2010-01-06T14:03:31Z</dcterms:created>
  <dcterms:modified xsi:type="dcterms:W3CDTF">2012-09-10T04:17:21Z</dcterms:modified>
  <cp:category/>
  <cp:version/>
  <cp:contentType/>
  <cp:contentStatus/>
</cp:coreProperties>
</file>